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2" i="1"/>
  <c r="H11"/>
  <c r="H12"/>
  <c r="H13"/>
  <c r="H14"/>
  <c r="H15"/>
  <c r="H16"/>
  <c r="H17"/>
  <c r="H18"/>
  <c r="H19"/>
  <c r="H10"/>
  <c r="F12"/>
  <c r="F13"/>
  <c r="F14"/>
  <c r="F15"/>
  <c r="F16"/>
  <c r="F17"/>
  <c r="F18"/>
  <c r="F19"/>
  <c r="F20"/>
  <c r="F11"/>
  <c r="I15"/>
  <c r="I16"/>
  <c r="I17"/>
  <c r="I18"/>
  <c r="I19"/>
  <c r="I11"/>
  <c r="I12"/>
  <c r="I13"/>
  <c r="I14"/>
</calcChain>
</file>

<file path=xl/sharedStrings.xml><?xml version="1.0" encoding="utf-8"?>
<sst xmlns="http://schemas.openxmlformats.org/spreadsheetml/2006/main" count="46" uniqueCount="37">
  <si>
    <t xml:space="preserve">           แบบ ปร.4  แผ่น 1/1</t>
  </si>
  <si>
    <t>ฝ่าย/งาน                      ก่อสร้าง                      ส่วน โยธา</t>
  </si>
  <si>
    <t>ลำดับที่</t>
  </si>
  <si>
    <t>รายการ</t>
  </si>
  <si>
    <t>จำนวน</t>
  </si>
  <si>
    <t>หน่วย</t>
  </si>
  <si>
    <t>ราคาวัสดุสิ่งของ</t>
  </si>
  <si>
    <t>ค่าแรงงาน</t>
  </si>
  <si>
    <t>ค่าวัสดุ</t>
  </si>
  <si>
    <t>หมายเหตุ</t>
  </si>
  <si>
    <t>ราคา/หน่วย</t>
  </si>
  <si>
    <t>จำนวนเงิน</t>
  </si>
  <si>
    <t>และแรงงาน</t>
  </si>
  <si>
    <t>ตร.ม.</t>
  </si>
  <si>
    <t>-</t>
  </si>
  <si>
    <t>ลบ.ม.</t>
  </si>
  <si>
    <t>หินคลุก</t>
  </si>
  <si>
    <t>ท่อน</t>
  </si>
  <si>
    <t>ค่าแรงงาน,วัสดุ</t>
  </si>
  <si>
    <t>แบบเลขที่  11/2557         รายการเลขที่</t>
  </si>
  <si>
    <t>ประมาณการโดย  คณะกรรมการกำหนดราคากลาง          เมื่อวันที่  9 มิถุนายน 2557</t>
  </si>
  <si>
    <t>ปรับเกรดพื้นทางเดิม</t>
  </si>
  <si>
    <t>ทรายรองพื้น</t>
  </si>
  <si>
    <t>คอนกรีต</t>
  </si>
  <si>
    <t>ไม้แบบ</t>
  </si>
  <si>
    <r>
      <t xml:space="preserve">เหล็กตะแกรง </t>
    </r>
    <r>
      <rPr>
        <sz val="16"/>
        <color theme="1"/>
        <rFont val="AngsanaUPC"/>
        <family val="1"/>
        <charset val="222"/>
      </rPr>
      <t>Ø</t>
    </r>
    <r>
      <rPr>
        <sz val="16"/>
        <color theme="1"/>
        <rFont val="TH SarabunPSK"/>
        <family val="2"/>
      </rPr>
      <t xml:space="preserve"> 4 มม. @ 0.20 ม.</t>
    </r>
  </si>
  <si>
    <t>เหล็ก Ø 15 มม.</t>
  </si>
  <si>
    <t>โฟม</t>
  </si>
  <si>
    <t>ท่อ พีวีซี 3/4"</t>
  </si>
  <si>
    <t>แอสฟัส</t>
  </si>
  <si>
    <t>ป้ายประชาสัมพันธ์โครงการ</t>
  </si>
  <si>
    <t>ตัน</t>
  </si>
  <si>
    <t>แผ่น</t>
  </si>
  <si>
    <t>กล.</t>
  </si>
  <si>
    <t>ป้าย</t>
  </si>
  <si>
    <t>รายการก่อสร้าง               โครงการก่อสร้างถนนคอนกรีตสายบ้านนายคล้าย ผิวจราจร กว้าง 3.50 เมตร หนา 0.12 เมตร ไหล่ทางหินคลุกข้างละ 0.25 เมตร ระยะทาง 150 เมตร</t>
  </si>
  <si>
    <t>สถานที่ก่อสร้าง               หมู่ที่ 5 ตำบลนางหลง อำเภอชะอวด จังหวัดนครศรีธรรมราช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</si>
</sst>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000_-;\-* #,##0.00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43" fontId="2" fillId="0" borderId="5" xfId="1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3" fillId="0" borderId="5" xfId="1" applyFont="1" applyBorder="1"/>
    <xf numFmtId="187" fontId="2" fillId="0" borderId="5" xfId="1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4" sqref="H4"/>
    </sheetView>
  </sheetViews>
  <sheetFormatPr defaultRowHeight="14.25"/>
  <cols>
    <col min="2" max="2" width="33.5" customWidth="1"/>
    <col min="5" max="5" width="10.125" customWidth="1"/>
    <col min="6" max="6" width="11.25" customWidth="1"/>
    <col min="7" max="7" width="10" customWidth="1"/>
    <col min="8" max="8" width="9.875" bestFit="1" customWidth="1"/>
    <col min="9" max="9" width="13.375" customWidth="1"/>
    <col min="10" max="10" width="15.75" customWidth="1"/>
  </cols>
  <sheetData>
    <row r="1" spans="1:10" ht="24">
      <c r="A1" s="1"/>
      <c r="B1" s="1"/>
      <c r="C1" s="1"/>
      <c r="D1" s="1"/>
      <c r="E1" s="1"/>
      <c r="F1" s="1"/>
      <c r="G1" s="1"/>
      <c r="H1" s="1"/>
      <c r="I1" s="1" t="s">
        <v>0</v>
      </c>
      <c r="J1" s="1"/>
    </row>
    <row r="2" spans="1:10" ht="24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</row>
    <row r="3" spans="1:10" ht="24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</row>
    <row r="4" spans="1:10" ht="24">
      <c r="A4" s="1" t="s">
        <v>19</v>
      </c>
      <c r="B4" s="1"/>
      <c r="C4" s="1"/>
      <c r="D4" s="1"/>
      <c r="E4" s="1"/>
      <c r="F4" s="1"/>
      <c r="G4" s="1"/>
      <c r="H4" s="1"/>
      <c r="I4" s="1"/>
      <c r="J4" s="1"/>
    </row>
    <row r="5" spans="1:10" ht="24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24">
      <c r="A6" s="1" t="s">
        <v>20</v>
      </c>
      <c r="B6" s="1"/>
      <c r="C6" s="1"/>
      <c r="D6" s="1"/>
      <c r="E6" s="1"/>
      <c r="F6" s="1"/>
      <c r="G6" s="1"/>
      <c r="H6" s="1"/>
      <c r="I6" s="1"/>
      <c r="J6" s="1"/>
    </row>
    <row r="7" spans="1:10" ht="2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">
      <c r="A8" s="14" t="s">
        <v>2</v>
      </c>
      <c r="B8" s="14" t="s">
        <v>3</v>
      </c>
      <c r="C8" s="14" t="s">
        <v>4</v>
      </c>
      <c r="D8" s="14" t="s">
        <v>5</v>
      </c>
      <c r="E8" s="18" t="s">
        <v>6</v>
      </c>
      <c r="F8" s="19"/>
      <c r="G8" s="18" t="s">
        <v>7</v>
      </c>
      <c r="H8" s="19"/>
      <c r="I8" s="2" t="s">
        <v>8</v>
      </c>
      <c r="J8" s="14" t="s">
        <v>9</v>
      </c>
    </row>
    <row r="9" spans="1:10" ht="24">
      <c r="A9" s="15"/>
      <c r="B9" s="15"/>
      <c r="C9" s="15"/>
      <c r="D9" s="15"/>
      <c r="E9" s="3" t="s">
        <v>10</v>
      </c>
      <c r="F9" s="3" t="s">
        <v>11</v>
      </c>
      <c r="G9" s="3" t="s">
        <v>10</v>
      </c>
      <c r="H9" s="4" t="s">
        <v>11</v>
      </c>
      <c r="I9" s="5" t="s">
        <v>12</v>
      </c>
      <c r="J9" s="15"/>
    </row>
    <row r="10" spans="1:10" ht="24">
      <c r="A10" s="3">
        <v>1</v>
      </c>
      <c r="B10" s="6" t="s">
        <v>21</v>
      </c>
      <c r="C10" s="7">
        <v>600</v>
      </c>
      <c r="D10" s="7" t="s">
        <v>13</v>
      </c>
      <c r="E10" s="7" t="s">
        <v>14</v>
      </c>
      <c r="F10" s="8" t="s">
        <v>14</v>
      </c>
      <c r="G10" s="8">
        <v>8</v>
      </c>
      <c r="H10" s="8">
        <f>SUM(C10*G10)</f>
        <v>4800</v>
      </c>
      <c r="I10" s="12">
        <v>4800</v>
      </c>
      <c r="J10" s="6"/>
    </row>
    <row r="11" spans="1:10" ht="24">
      <c r="A11" s="3">
        <v>2</v>
      </c>
      <c r="B11" s="6" t="s">
        <v>22</v>
      </c>
      <c r="C11" s="7">
        <v>28</v>
      </c>
      <c r="D11" s="7" t="s">
        <v>15</v>
      </c>
      <c r="E11" s="7">
        <v>458.33</v>
      </c>
      <c r="F11" s="8">
        <f>SUM(C11*E11)</f>
        <v>12833.24</v>
      </c>
      <c r="G11" s="8">
        <v>137.5</v>
      </c>
      <c r="H11" s="13">
        <f t="shared" ref="H11:H19" si="0">SUM(C11*G11)</f>
        <v>3850</v>
      </c>
      <c r="I11" s="9">
        <f t="shared" ref="I11:I19" si="1">SUM(F11+H11)</f>
        <v>16683.239999999998</v>
      </c>
      <c r="J11" s="8"/>
    </row>
    <row r="12" spans="1:10" ht="24">
      <c r="A12" s="3">
        <v>3</v>
      </c>
      <c r="B12" s="6" t="s">
        <v>23</v>
      </c>
      <c r="C12" s="7">
        <v>63</v>
      </c>
      <c r="D12" s="7" t="s">
        <v>15</v>
      </c>
      <c r="E12" s="7">
        <v>1975.7</v>
      </c>
      <c r="F12" s="8">
        <f t="shared" ref="F12:F20" si="2">SUM(C12*E12)</f>
        <v>124469.1</v>
      </c>
      <c r="G12" s="7">
        <v>342</v>
      </c>
      <c r="H12" s="8">
        <f t="shared" si="0"/>
        <v>21546</v>
      </c>
      <c r="I12" s="9">
        <f t="shared" si="1"/>
        <v>146015.1</v>
      </c>
      <c r="J12" s="8"/>
    </row>
    <row r="13" spans="1:10" ht="24">
      <c r="A13" s="3">
        <v>4</v>
      </c>
      <c r="B13" s="6" t="s">
        <v>24</v>
      </c>
      <c r="C13" s="7">
        <v>36</v>
      </c>
      <c r="D13" s="7" t="s">
        <v>13</v>
      </c>
      <c r="E13" s="7">
        <v>267</v>
      </c>
      <c r="F13" s="8">
        <f t="shared" si="2"/>
        <v>9612</v>
      </c>
      <c r="G13" s="7">
        <v>80.099999999999994</v>
      </c>
      <c r="H13" s="8">
        <f t="shared" si="0"/>
        <v>2883.6</v>
      </c>
      <c r="I13" s="9">
        <f t="shared" si="1"/>
        <v>12495.6</v>
      </c>
      <c r="J13" s="8"/>
    </row>
    <row r="14" spans="1:10" ht="24">
      <c r="A14" s="3">
        <v>5</v>
      </c>
      <c r="B14" s="6" t="s">
        <v>25</v>
      </c>
      <c r="C14" s="7">
        <v>525</v>
      </c>
      <c r="D14" s="7" t="s">
        <v>13</v>
      </c>
      <c r="E14" s="7">
        <v>40</v>
      </c>
      <c r="F14" s="8">
        <f t="shared" si="2"/>
        <v>21000</v>
      </c>
      <c r="G14" s="7">
        <v>12</v>
      </c>
      <c r="H14" s="8">
        <f t="shared" si="0"/>
        <v>6300</v>
      </c>
      <c r="I14" s="9">
        <f t="shared" si="1"/>
        <v>27300</v>
      </c>
      <c r="J14" s="8"/>
    </row>
    <row r="15" spans="1:10" ht="24">
      <c r="A15" s="3">
        <v>6</v>
      </c>
      <c r="B15" s="6" t="s">
        <v>26</v>
      </c>
      <c r="C15" s="11">
        <v>0.12509999999999999</v>
      </c>
      <c r="D15" s="7" t="s">
        <v>31</v>
      </c>
      <c r="E15" s="7">
        <v>23551.4</v>
      </c>
      <c r="F15" s="8">
        <f t="shared" si="2"/>
        <v>2946.2801399999998</v>
      </c>
      <c r="G15" s="7">
        <v>7065.42</v>
      </c>
      <c r="H15" s="8">
        <f t="shared" si="0"/>
        <v>883.88404199999991</v>
      </c>
      <c r="I15" s="9">
        <f t="shared" si="1"/>
        <v>3830.1641819999995</v>
      </c>
      <c r="J15" s="8"/>
    </row>
    <row r="16" spans="1:10" ht="24">
      <c r="A16" s="3">
        <v>7</v>
      </c>
      <c r="B16" s="6" t="s">
        <v>27</v>
      </c>
      <c r="C16" s="7">
        <v>5</v>
      </c>
      <c r="D16" s="7" t="s">
        <v>32</v>
      </c>
      <c r="E16" s="7">
        <v>25</v>
      </c>
      <c r="F16" s="8">
        <f t="shared" si="2"/>
        <v>125</v>
      </c>
      <c r="G16" s="7">
        <v>7.5</v>
      </c>
      <c r="H16" s="8">
        <f t="shared" si="0"/>
        <v>37.5</v>
      </c>
      <c r="I16" s="9">
        <f t="shared" si="1"/>
        <v>162.5</v>
      </c>
      <c r="J16" s="8"/>
    </row>
    <row r="17" spans="1:10" ht="24">
      <c r="A17" s="3">
        <v>8</v>
      </c>
      <c r="B17" s="6" t="s">
        <v>28</v>
      </c>
      <c r="C17" s="7">
        <v>3</v>
      </c>
      <c r="D17" s="7" t="s">
        <v>17</v>
      </c>
      <c r="E17" s="7">
        <v>55</v>
      </c>
      <c r="F17" s="8">
        <f t="shared" si="2"/>
        <v>165</v>
      </c>
      <c r="G17" s="7">
        <v>16.5</v>
      </c>
      <c r="H17" s="8">
        <f t="shared" si="0"/>
        <v>49.5</v>
      </c>
      <c r="I17" s="9">
        <f t="shared" si="1"/>
        <v>214.5</v>
      </c>
      <c r="J17" s="8"/>
    </row>
    <row r="18" spans="1:10" ht="24">
      <c r="A18" s="3">
        <v>9</v>
      </c>
      <c r="B18" s="6" t="s">
        <v>29</v>
      </c>
      <c r="C18" s="7">
        <v>3</v>
      </c>
      <c r="D18" s="7" t="s">
        <v>33</v>
      </c>
      <c r="E18" s="7">
        <v>450</v>
      </c>
      <c r="F18" s="8">
        <f t="shared" si="2"/>
        <v>1350</v>
      </c>
      <c r="G18" s="7">
        <v>135</v>
      </c>
      <c r="H18" s="8">
        <f t="shared" si="0"/>
        <v>405</v>
      </c>
      <c r="I18" s="9">
        <f t="shared" si="1"/>
        <v>1755</v>
      </c>
      <c r="J18" s="8"/>
    </row>
    <row r="19" spans="1:10" ht="24">
      <c r="A19" s="3">
        <v>10</v>
      </c>
      <c r="B19" s="6" t="s">
        <v>16</v>
      </c>
      <c r="C19" s="7">
        <v>9</v>
      </c>
      <c r="D19" s="7" t="s">
        <v>15</v>
      </c>
      <c r="E19" s="7">
        <v>405</v>
      </c>
      <c r="F19" s="8">
        <f t="shared" si="2"/>
        <v>3645</v>
      </c>
      <c r="G19" s="7">
        <v>121.5</v>
      </c>
      <c r="H19" s="8">
        <f t="shared" si="0"/>
        <v>1093.5</v>
      </c>
      <c r="I19" s="9">
        <f t="shared" si="1"/>
        <v>4738.5</v>
      </c>
      <c r="J19" s="8"/>
    </row>
    <row r="20" spans="1:10" ht="24">
      <c r="A20" s="3">
        <v>11</v>
      </c>
      <c r="B20" s="6" t="s">
        <v>30</v>
      </c>
      <c r="C20" s="7">
        <v>1</v>
      </c>
      <c r="D20" s="7" t="s">
        <v>34</v>
      </c>
      <c r="E20" s="7">
        <v>3000</v>
      </c>
      <c r="F20" s="8">
        <f t="shared" si="2"/>
        <v>3000</v>
      </c>
      <c r="G20" s="7" t="s">
        <v>14</v>
      </c>
      <c r="H20" s="8" t="s">
        <v>14</v>
      </c>
      <c r="I20" s="9">
        <v>3000</v>
      </c>
      <c r="J20" s="8"/>
    </row>
    <row r="21" spans="1:10" ht="24">
      <c r="A21" s="6"/>
      <c r="B21" s="6"/>
      <c r="C21" s="8"/>
      <c r="D21" s="8"/>
      <c r="E21" s="8"/>
      <c r="F21" s="8"/>
      <c r="G21" s="8"/>
      <c r="H21" s="8"/>
      <c r="I21" s="8"/>
      <c r="J21" s="8"/>
    </row>
    <row r="22" spans="1:10" ht="24">
      <c r="A22" s="16" t="s">
        <v>18</v>
      </c>
      <c r="B22" s="17"/>
      <c r="C22" s="8"/>
      <c r="D22" s="8"/>
      <c r="E22" s="8"/>
      <c r="F22" s="8"/>
      <c r="G22" s="8"/>
      <c r="H22" s="8"/>
      <c r="I22" s="10">
        <f>SUM(I10:I20)</f>
        <v>220994.60418200001</v>
      </c>
      <c r="J22" s="6"/>
    </row>
  </sheetData>
  <mergeCells count="8">
    <mergeCell ref="J8:J9"/>
    <mergeCell ref="A22:B22"/>
    <mergeCell ref="A8:A9"/>
    <mergeCell ref="B8:B9"/>
    <mergeCell ref="C8:C9"/>
    <mergeCell ref="D8:D9"/>
    <mergeCell ref="E8:F8"/>
    <mergeCell ref="G8:H8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Zone</dc:creator>
  <cp:lastModifiedBy>Zone</cp:lastModifiedBy>
  <cp:lastPrinted>2014-06-17T07:02:46Z</cp:lastPrinted>
  <dcterms:created xsi:type="dcterms:W3CDTF">2014-06-17T06:59:53Z</dcterms:created>
  <dcterms:modified xsi:type="dcterms:W3CDTF">2014-06-17T07:30:16Z</dcterms:modified>
</cp:coreProperties>
</file>