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20" windowWidth="18195" windowHeight="11505" firstSheet="9" activeTab="10"/>
  </bookViews>
  <sheets>
    <sheet name="หมายเหตุ2" sheetId="9" r:id="rId1"/>
    <sheet name="หมายเหตุ3,4,6" sheetId="8" r:id="rId2"/>
    <sheet name="หมายเหตุ5" sheetId="7" r:id="rId3"/>
    <sheet name="หมายเหตุ7" sheetId="6" r:id="rId4"/>
    <sheet name="หมายเหตุ8" sheetId="11" r:id="rId5"/>
    <sheet name="งบแสดงฐานะการเงิน" sheetId="1" r:id="rId6"/>
    <sheet name="หมายเหตุ1" sheetId="2" r:id="rId7"/>
    <sheet name="หมายเหตุ9" sheetId="3" r:id="rId8"/>
    <sheet name="หมายเหตุ10" sheetId="4" r:id="rId9"/>
    <sheet name="แนบท้ายหมายเหตุ10" sheetId="5" r:id="rId10"/>
    <sheet name="งบแสดงผลการดำเนินงานจากเงินรายร" sheetId="10" r:id="rId11"/>
    <sheet name="งบแสดงผลการดำเนินงานจากเงินสะสม" sheetId="12" r:id="rId12"/>
  </sheets>
  <calcPr calcId="145621"/>
</workbook>
</file>

<file path=xl/calcChain.xml><?xml version="1.0" encoding="utf-8"?>
<calcChain xmlns="http://schemas.openxmlformats.org/spreadsheetml/2006/main">
  <c r="K29" i="12" l="1"/>
  <c r="K30" i="12" s="1"/>
  <c r="F26" i="2" l="1"/>
  <c r="E20" i="2"/>
  <c r="E21" i="2"/>
  <c r="E22" i="2"/>
  <c r="E23" i="2"/>
  <c r="E24" i="2"/>
  <c r="E25" i="2"/>
  <c r="E26" i="2"/>
  <c r="E19" i="2"/>
  <c r="D26" i="2"/>
  <c r="C26" i="2"/>
</calcChain>
</file>

<file path=xl/sharedStrings.xml><?xml version="1.0" encoding="utf-8"?>
<sst xmlns="http://schemas.openxmlformats.org/spreadsheetml/2006/main" count="833" uniqueCount="367">
  <si>
    <t>องค์การบริหารส่วนตำบลนางหลง อ.ชะอวด จ.นครศรีธรรมราช</t>
  </si>
  <si>
    <t>งบแสดงฐานะการเงิน</t>
  </si>
  <si>
    <t>ณ วันที่ 30 กันยายน 2561</t>
  </si>
  <si>
    <t/>
  </si>
  <si>
    <t>หมายเหตุ</t>
  </si>
  <si>
    <t xml:space="preserve">                   ปี 2561</t>
  </si>
  <si>
    <t xml:space="preserve">     ปี 2560</t>
  </si>
  <si>
    <t>ทรัพย์สินตามงบทรัพย์สิน</t>
  </si>
  <si>
    <t>สินทรัพย์</t>
  </si>
  <si>
    <t>สินทรัพย์หมุนเวียน</t>
  </si>
  <si>
    <t>      เงินสดและเงินฝากธนาคาร</t>
  </si>
  <si>
    <t>      รายได้จากรัฐบาลค้างรับ</t>
  </si>
  <si>
    <t>      ลูกหนี้ค่าภาษี</t>
  </si>
  <si>
    <t>      ลูกหนี้รายได้อื่นๆ</t>
  </si>
  <si>
    <t xml:space="preserve">      ลูกหนี้เงินทุนโครงการเศรษฐกิจชุมชน</t>
  </si>
  <si>
    <t>      รวมสินทรัพย์หมุนเวียน</t>
  </si>
  <si>
    <t>รวมสินทรัพย์</t>
  </si>
  <si>
    <t>ทุนทรัพย์สิน</t>
  </si>
  <si>
    <t>หนี้สิน</t>
  </si>
  <si>
    <t>หนี้สินหมุนเวียน</t>
  </si>
  <si>
    <t>      รายจ่ายค้างจ่าย</t>
  </si>
  <si>
    <t>      เงินรับฝาก</t>
  </si>
  <si>
    <t>      รวมหนี้สินหมุนเวียน</t>
  </si>
  <si>
    <t>รวมหนี้สิน</t>
  </si>
  <si>
    <t>เงินสะสม</t>
  </si>
  <si>
    <t>เงินทุนสำรองเงินสะสม</t>
  </si>
  <si>
    <t>รวมเงินสะสม</t>
  </si>
  <si>
    <t>รวมหนี้สินและเงินสะสม</t>
  </si>
  <si>
    <t>หมายเหตุประกอบงบแสดงฐานะการเงินเป็นส่วนหนึ่งของงบการเงินนี้</t>
  </si>
  <si>
    <t xml:space="preserve">      พันตำรวจโท</t>
  </si>
  <si>
    <t>ตำแหน่ง   ผู้อำนวยการกองคลัง        ตำแหน่ง  ปลัดองค์การบริหารส่วนตำบลนางหลง</t>
  </si>
  <si>
    <t xml:space="preserve">    ตำแหน่ง  นายกองค์การบริหารส่วนตำบลนางหลง</t>
  </si>
  <si>
    <t xml:space="preserve">   (นางเอื้ออารี  บุญเกิด)                            (นางกชกร  จิตรานนท์)                                   (สมศักดิ์  จันทร์มณี)</t>
  </si>
  <si>
    <t>องค์การบริหารส่วนตำบลนางหลง</t>
  </si>
  <si>
    <t>หมายเหตุประกอบงบแสดงฐานะการเงิน</t>
  </si>
  <si>
    <t>สำหรับปี สิ้นสุดวันที่ 30 กันยายน 2561</t>
  </si>
  <si>
    <t>ข้อมูลทั่วไป</t>
  </si>
  <si>
    <t>ภูมิประเทศ ด้านทิศตะวันตกมีพื้นที่ลักษณะเป็นเนินต่ำ ๆ ด้านทิศตะวันออกเป็นพื้นที่ราบลุ่มเป็นส่วน</t>
  </si>
  <si>
    <t>คมนาคมเส้นทางอื่นยังเป็นถนนลูกรัง มีสภาพทรุดโทรมโดยทั่วไป</t>
  </si>
  <si>
    <t>ข้อมูลประชากร ตำบลนางหลง มีประชากรทั้งสิ้น 6,566 คน แยกเป็นชาย 3,193 คน หญิง 3,373 คน</t>
  </si>
  <si>
    <t>มีความหนาแน่นเฉลี่ย 108.31 คน/ตารางกิโลเมตร มีรายได้เฉลี่ย 46,437.56 บาท/ครัวเรือน/ปี</t>
  </si>
  <si>
    <t>ข้อมูลเกี่ยวกับประชากร</t>
  </si>
  <si>
    <t>หมู่บ้าน</t>
  </si>
  <si>
    <t>เพศ</t>
  </si>
  <si>
    <t>ชาย</t>
  </si>
  <si>
    <t>หญิง</t>
  </si>
  <si>
    <t>รวม</t>
  </si>
  <si>
    <t>จำนวน</t>
  </si>
  <si>
    <t>(ครัวเรือน)</t>
  </si>
  <si>
    <t>หมู่ที่ 1</t>
  </si>
  <si>
    <t>หมู่ที่ 2</t>
  </si>
  <si>
    <t>หมู่ที่ 3</t>
  </si>
  <si>
    <t>หมู่ที่ 4</t>
  </si>
  <si>
    <t>หมู่ที่ 5</t>
  </si>
  <si>
    <t>หมู่ที่ 6</t>
  </si>
  <si>
    <t>หมู่ที่ 7</t>
  </si>
  <si>
    <t>หมายเหตุ 1 สรุปนโยบายที่สำคัญ</t>
  </si>
  <si>
    <t>1.1 หลักเกณฑ์ในการจัดทำงบแสดงฐานะการเงิน</t>
  </si>
  <si>
    <t xml:space="preserve">     การบันทึกบัญชีเพื่อจัดทำงบแสดงฐานะการเงินเป็นไปตามเกณฑ์เงินสดและเกณฑ์คงค้าง ตาม</t>
  </si>
  <si>
    <t xml:space="preserve">     ประกาศกระทรวงมหาดไทย เรื่องหลักเกณฑ์และวิธีการปฏิบัติการบันทึกบัญชี การจัดทำทะเบียน</t>
  </si>
  <si>
    <t xml:space="preserve">     และรายงานการเงินขององค์กรปกครองส่วนท้องถิ่น ลงวันที่ 20 มีนาคม พ.ศ.2558 และที่แก้ไข</t>
  </si>
  <si>
    <t xml:space="preserve">     เพิ่มเติม (ฉบับที่ 2) ลงวันที่ 21 มีนาคม 2561 และหนังสือสั่งการที่เกี่ยวข้อง</t>
  </si>
  <si>
    <t>1.2 รายการเปิดเผยอื่นใด (ถ้ามี)</t>
  </si>
  <si>
    <t>ลักษณะที่ตั้ง  มีเนื้อที่ทั้งหมด 60.625 ตารางกิโลเมตร  หรือประมาณ 37,890 ไร่</t>
  </si>
  <si>
    <t>ที่ตั้ง  องค์การบริหารส่วนตำบลนางหลง  ตั้งอยู่ในอำเภอชะอวด  เขตลุ่มน้ำปากพนัง  จังหวัด</t>
  </si>
  <si>
    <t>ใหญ่  มีความลาดเอียงในแนวจากตะวันตกสู่ตะวันออก  พื้นที่ส่วนใหญ่เรียงรายริมถนนในหมู่บ้าน  การคมนาคม</t>
  </si>
  <si>
    <t>สายสำคัญ  ได้แก่ ทางรถไฟสายใต้  ถนนลาดยางชะอวด-ขอนหาด  และถนนลาดยางนางหลง-ป่าพะยอม  การ</t>
  </si>
  <si>
    <t>นครศรีธรรมราช   ห่างจากที่ว่าการอำเภอชะอวด 13 กิโลเมตร  และห่างจากตัวจังหวัด  ประมาณ 94 กิโลเมตร</t>
  </si>
  <si>
    <t>หมายเหตุ 2 งบทรัพย์สิน</t>
  </si>
  <si>
    <t>ประเภททรัพย์สิน</t>
  </si>
  <si>
    <t>ราคาทรัพย์สิน</t>
  </si>
  <si>
    <t>แหล่งที่มาของทรัพย์สินทั้งหมด</t>
  </si>
  <si>
    <t>ชื่อ</t>
  </si>
  <si>
    <t>ก. อสังหาริมทรัพย์</t>
  </si>
  <si>
    <t>อาคารและสิ่งก่อสร้าง</t>
  </si>
  <si>
    <t>รายได้</t>
  </si>
  <si>
    <t>อาคาร</t>
  </si>
  <si>
    <t>ศูนย์พัฒนาเด็กเล็ก</t>
  </si>
  <si>
    <t>เงินอุดหนุนรัฐบาล</t>
  </si>
  <si>
    <t>ประปา</t>
  </si>
  <si>
    <t>เงินที่มีผู้อุทิศ</t>
  </si>
  <si>
    <t>ป้าย</t>
  </si>
  <si>
    <t>เสาธง</t>
  </si>
  <si>
    <t>เสารับสัญณาณ</t>
  </si>
  <si>
    <t>รั้ว</t>
  </si>
  <si>
    <t>ข. สังหาริมทรัพย์</t>
  </si>
  <si>
    <t>ครุภัณฑ์ก่อสร้าง</t>
  </si>
  <si>
    <t>ครุภัณฑ์การเกษตร</t>
  </si>
  <si>
    <t>ครุภัณฑ์คอมพิวเตอร์</t>
  </si>
  <si>
    <t>ครุภัณฑ์ดับเพลิง</t>
  </si>
  <si>
    <t>ครุภัณฑ์โฆษณาและเผยแพร่</t>
  </si>
  <si>
    <t>ครุภัณฑ์งานบ้านงานครัว</t>
  </si>
  <si>
    <t>ครุภัณฑ์ดนตรี</t>
  </si>
  <si>
    <t>ครุภัณฑ์ไฟฟ้าและวิทยุ</t>
  </si>
  <si>
    <t>ครุภัณฑ์ยานพาหนะและขนส่ง</t>
  </si>
  <si>
    <t>ครุภัณฑ์โรงงาน</t>
  </si>
  <si>
    <t>ครุภัณฑ์สนาม</t>
  </si>
  <si>
    <t>ครุภัณฑ์สำนักงาน</t>
  </si>
  <si>
    <t>ครุภัณฑ์สำรวจ</t>
  </si>
  <si>
    <t>ครุภัณฑ์อื่น</t>
  </si>
  <si>
    <t xml:space="preserve">                  พันตำรวจโท</t>
  </si>
  <si>
    <t>(นางเอื้ออารี  บุญเกิด)</t>
  </si>
  <si>
    <t xml:space="preserve">                      (นางกชกร  จิตรานนท์)</t>
  </si>
  <si>
    <t xml:space="preserve">                                    ( สมศักดิ์  จันทร์มณี)</t>
  </si>
  <si>
    <t>ตำแหน่ง ผู้อำนวยการกองคลัง</t>
  </si>
  <si>
    <t xml:space="preserve">  ตำแหน่ง ปลัดองค์การบริหารส่วนตำบลนางหลง             ตำแหน่ง นายกองค์การบริหารส่วนตำบลนางหลง</t>
  </si>
  <si>
    <t>หมายเหตุ 3 เงินสดและเงินฝากธนาคาร</t>
  </si>
  <si>
    <t>เงินสด</t>
  </si>
  <si>
    <t xml:space="preserve">เงินฝากธนาคารกรุงไทย จำกัด (มหาชน) </t>
  </si>
  <si>
    <t>ประเภท ออมทรัพย์ เลขที่ 822-0-00198-4</t>
  </si>
  <si>
    <t>ประเภท กระแสรายวัน เลขที่ 822-6-00813-1</t>
  </si>
  <si>
    <t>เงินฝากธนาคารเพื่อการเกษตรและสหกรณ์การเกษตร</t>
  </si>
  <si>
    <t>ประเภท ออมทรัพย์ เลขที่ 515-2-33863-3</t>
  </si>
  <si>
    <t>ประเภท ออมทรัพย์ เลขที่ 515-2-43755-8</t>
  </si>
  <si>
    <t>ประเภท ประจำ เลขที่ 515-4-11426-7</t>
  </si>
  <si>
    <t>เงินฝากธนาคารออมสิน</t>
  </si>
  <si>
    <t>ประเภท ประจำ เลขที่ 300000020358</t>
  </si>
  <si>
    <t xml:space="preserve">หมายเหตุ 4   </t>
  </si>
  <si>
    <t>รายได้จากรัฐบาลค้างรับ</t>
  </si>
  <si>
    <t>ความจุ 45 ลูกบาศก์เมตร หมู่ที่ 3 บ้านไสทุง</t>
  </si>
  <si>
    <t>ความจุ 45 ลูกบาศก์เมตร หมู่ที่ 4 บ้านนางหลง</t>
  </si>
  <si>
    <t>ความจุ 45 ลูกบาศก์เมตร หมู่ที่ 1 บ้านโคกไทรทอง</t>
  </si>
  <si>
    <t xml:space="preserve">ภาษีมูลค่าเพิ่มตามพรบ.กำหนดแผนฯ </t>
  </si>
  <si>
    <t>หมายเหตุ 6</t>
  </si>
  <si>
    <t>ลูกหนี้รายได้อื่น ๆ</t>
  </si>
  <si>
    <t>ค่าขยะ</t>
  </si>
  <si>
    <t>ค่าน้ำประปา</t>
  </si>
  <si>
    <t>- โครงการก่อสร้างประปาหมู่บ้านแบบผิวดินขนาดใหญ่มาก</t>
  </si>
  <si>
    <t>หมายเหตุ 5  ลูกหนี้ค่าภาษี</t>
  </si>
  <si>
    <t>ประเภทลูกหนี้</t>
  </si>
  <si>
    <t>ประจำปี</t>
  </si>
  <si>
    <t>จำนวนราย</t>
  </si>
  <si>
    <t>จำนวนเงิน</t>
  </si>
  <si>
    <t>ลูกหนี้ภาษีโรงเรือนและที่ดิน</t>
  </si>
  <si>
    <t>ลูกหนี้ภาษีบำรุงท้องที่</t>
  </si>
  <si>
    <t>ลูกหนี้ภาษีป้าย</t>
  </si>
  <si>
    <t>รวมทั้งสิ้น</t>
  </si>
  <si>
    <t>หมายเหตุ 7  ลูกหนี้เงินทุนโครงการเศรษฐกิจชุมชน</t>
  </si>
  <si>
    <t>ปี 2561</t>
  </si>
  <si>
    <t>ชื่อ - สกุล ผู้ยืม</t>
  </si>
  <si>
    <t>โครงการที่ยืม</t>
  </si>
  <si>
    <t>กลุ่มซ่อมบำรุงรักษาเครื่องยนต์ หมู่ที่ 1 (นายวิเชียร  ชื่นกลิ่น)</t>
  </si>
  <si>
    <t>เพื่อจัดซื้อเครื่องมือซ่อมเครื่องยนต์</t>
  </si>
  <si>
    <t>กลุ่มเลี้ยงโคพื้นเมือง อปพร. ต.นางหลง (นายปรีชา  เดชเกิด)</t>
  </si>
  <si>
    <t>เพื่อเลี้ยงโคพื้นเมือง</t>
  </si>
  <si>
    <t>กลุ่มแบ่งบรรจุขนมปัง หมู่ที่ 1 (นางจำลอง  ใจซื่อดี)</t>
  </si>
  <si>
    <t>เพื่อจัดซื้อขนมปังสำเร็จรูปมาแบ่งบรรจุถุง</t>
  </si>
  <si>
    <t>กลุ่มออมทรัพย์เพื่อการผลิต หมู่ที่ 5 (นายโกศล  ด้วงสง)</t>
  </si>
  <si>
    <t>เพื่อซื้อปุ๋ยให้กับเกษตรกรที่เป็นสมาชิก</t>
  </si>
  <si>
    <t>กลุ่มเลี้ยงหมู หมู่ที่ 7 (นายเคล้า  เพชรชู)</t>
  </si>
  <si>
    <t>เพื่อจัดซื้อพันธุ์หมู</t>
  </si>
  <si>
    <t>กลุ่มขุนพันธุ์โคพื้นเมือง หมู่ที่ 7 (นายประดิษฐ์  บุญศิลป์)</t>
  </si>
  <si>
    <t>เพื่อเลี้ยงโคพันธุ์พื้นเมือง</t>
  </si>
  <si>
    <t>กลุ่มเลี้ยงโคพื้นเมือง หมู่ที่ 4 (สามารถ  ขำช่วย)</t>
  </si>
  <si>
    <t>เพื่อซื้อพันธุ์วัวเพื่อแจกจ่ายแก่สมาชิก</t>
  </si>
  <si>
    <t>กลุ่มเพาะขยายพันธ์ปลาบ้านโคกแซะ หมู่ที่ 6 (นางยุพา  ขาวสงค์)</t>
  </si>
  <si>
    <t>เพื่อซื้อพันธุ์ปลา</t>
  </si>
  <si>
    <t>กลุ่มผลิตภัณฑ์เฟอร์นิเจอร์รากไม้บ้านหนองขอ หมู่ที่ 2 (นายอภิชาติ  ทองคง)</t>
  </si>
  <si>
    <t>เพื่อซื้อเครื่องมือเครื่องจักร</t>
  </si>
  <si>
    <t>กลุ่มเลี้ยงแม่พันธุ์สุกรบ้านปลายเหมือง หมู่ที่ 7 (นางอุบล  อ่อนนวล)</t>
  </si>
  <si>
    <t>เพื่อซื้อแม่พันธุ์สุกร</t>
  </si>
  <si>
    <t>กลุ่มเกษตรกรทำสวนยางพารานางหลง หมู่ที่ 2 (นายธรรมรัตน์  ชูเรือง)</t>
  </si>
  <si>
    <t>เพื่อซื้อปุ๋ยเคมีและอุปกรณ์รวมยาง</t>
  </si>
  <si>
    <t xml:space="preserve">                                    รวม</t>
  </si>
  <si>
    <t>ปี 2560</t>
  </si>
  <si>
    <t>หมายเหตุ 8  รายจ่ายค้างจ่าย</t>
  </si>
  <si>
    <t>แหล่งเงิน</t>
  </si>
  <si>
    <t>แผนงาน</t>
  </si>
  <si>
    <t>งาน</t>
  </si>
  <si>
    <t>หมวด</t>
  </si>
  <si>
    <t>ประเภท</t>
  </si>
  <si>
    <t>โครงการ</t>
  </si>
  <si>
    <t>เงินงบประมาณ</t>
  </si>
  <si>
    <t>แผนงานบริหารงานทั่วไป</t>
  </si>
  <si>
    <t>งานบริหารทั่วไป</t>
  </si>
  <si>
    <t>ค่าใช้สอย</t>
  </si>
  <si>
    <t>รายจ่ายเพื่อให้ได้มาซึ่งบริการ</t>
  </si>
  <si>
    <t>ค่าจ้างเหมาบริการ</t>
  </si>
  <si>
    <t>งานบริหารงานคลัง</t>
  </si>
  <si>
    <t>ค่าตอบแทน</t>
  </si>
  <si>
    <t>ค่าตอบแทนการปฏิบัติงาน</t>
  </si>
  <si>
    <t>นอกเวลาราชการ</t>
  </si>
  <si>
    <t>รายจ่ายเกี่ยวเนื่องกับการ</t>
  </si>
  <si>
    <t>ค่าใช้จ่ายในการดำเนินการโครงการจัดทำ</t>
  </si>
  <si>
    <t>ปฏิบัติราชการที่ไม่เข้า</t>
  </si>
  <si>
    <t>แผนที่ภาษีและทะเบียนทรัพย์สิน</t>
  </si>
  <si>
    <t>ลักษณะรายจ่ายหมวดอื่น ๆ</t>
  </si>
  <si>
    <t>แผนงานการศึกษา</t>
  </si>
  <si>
    <t>งานบริหารทั่วไปเกี่ยวกับการศึกษา</t>
  </si>
  <si>
    <t>ค่าวัสดุ</t>
  </si>
  <si>
    <t>ค่าอาหารเสริม (นม)</t>
  </si>
  <si>
    <t>ค่าจัดซื้ออาหารเสริม (นม)</t>
  </si>
  <si>
    <t>วัสดุอื่น</t>
  </si>
  <si>
    <t>ค่าจัดซื้อหนังสือพิมพ์และวารสาร</t>
  </si>
  <si>
    <t>แผนงานเคหะและชุมชน</t>
  </si>
  <si>
    <t>งานบริหารทั่วไปเกี่ยวกับเคหะ</t>
  </si>
  <si>
    <t>และชุมชน</t>
  </si>
  <si>
    <t>แผนงานการพาณิชย์</t>
  </si>
  <si>
    <t>งานกิจการประปา</t>
  </si>
  <si>
    <t>เงินอุดหนุนระบุ</t>
  </si>
  <si>
    <t>ค่าที่ดินและ</t>
  </si>
  <si>
    <t>ค่าก่อสร้างสิ่งสาธารณูปโภค</t>
  </si>
  <si>
    <t>ก่อสร้างประปาหมู่บ้านแบบผิวดินขนาด</t>
  </si>
  <si>
    <t>วัตถุประสงค์/เฉพาะกิจ</t>
  </si>
  <si>
    <t>สิ่งก่อสร้าง</t>
  </si>
  <si>
    <t>ใหญ่มาก ความจุ 45 ลบ.ม.หมู่ที่ 1</t>
  </si>
  <si>
    <t>บ้านโคกไทรทอง</t>
  </si>
  <si>
    <t>ใหญ่มาก ความจุ 45 ลบ.ม.หมู่ที่ 3</t>
  </si>
  <si>
    <t>บ้านใสทุง</t>
  </si>
  <si>
    <t>ใหญ่มาก ความจุ 45 ลบ.ม.หมู่ที่ 4</t>
  </si>
  <si>
    <t>ค่าตอบแทนผู้ปฏิบัติราชการ</t>
  </si>
  <si>
    <t>อันเป็นประโยชน์แก่องค์กร</t>
  </si>
  <si>
    <t>ปกครองส่วนท้องถิ่น</t>
  </si>
  <si>
    <t>ปกครองส่วนท้องถิ่น (โบนัส)</t>
  </si>
  <si>
    <t>แผนงานบริหารงานคลัง</t>
  </si>
  <si>
    <t>งานบริหารทั่วไปเกี่ยวกับ</t>
  </si>
  <si>
    <t>เคหะและชุมชน</t>
  </si>
  <si>
    <t>งานระดับก่อนวัยเรียนและ</t>
  </si>
  <si>
    <t>ประถมศึกษา</t>
  </si>
  <si>
    <t>ค่าจัดซื้อวัสดุหนังสือพิมพ์และวารสาร</t>
  </si>
  <si>
    <t>ค่าครุภัณฑ์</t>
  </si>
  <si>
    <t>ค่าครุภัณฑ์การเกษตร</t>
  </si>
  <si>
    <t>ค่าจัดซื้อปั๊มน้ำ</t>
  </si>
  <si>
    <t>สำรับปี สิ้นสุดวันที่ 30 กันยายน 2561</t>
  </si>
  <si>
    <t>หมายเหตุ 9  เงินรับฝาก</t>
  </si>
  <si>
    <t>เงินรับฝากภาษีหัก ณ ที่จ่าย</t>
  </si>
  <si>
    <t>เงินรับฝากส่วนลดในการจัดเก็บภาษีบำรุงท้องที่ 6%</t>
  </si>
  <si>
    <t>เงินรับฝากประกันสัญญา</t>
  </si>
  <si>
    <t>เงินรับฝากประกันสัญญาเช่าทรัพย์สิน</t>
  </si>
  <si>
    <t>เงินรับฝากเงินรอคืนจังหวัด</t>
  </si>
  <si>
    <t>เงินรับฝากเงินทุนโครงการเศรษฐกิจชุมชน</t>
  </si>
  <si>
    <t>เงินรับฝากประกันสังคม</t>
  </si>
  <si>
    <t>เงินรับฝากอื่น ๆ - ค่ารักษาพยาบาล</t>
  </si>
  <si>
    <t>เงินรับฝากอื่น ๆ - เงินทุนโครงการเศรษฐกิจชุมชน</t>
  </si>
  <si>
    <t>เงินรับฝากอื่น ๆ - เงินประกันการใช้น้ำประปา</t>
  </si>
  <si>
    <t>เงินรับฝากอื่น ๆ  - เงินประกันมาตรวัดน้ำ</t>
  </si>
  <si>
    <t>เงินรับฝากอื่น ๆ  - เงินประกันสัญญาจ้าง</t>
  </si>
  <si>
    <t>เงินรับฝากอื่น ๆ - เงินรับฝากเงินรอคืนจังหวัด</t>
  </si>
  <si>
    <t>เงินรับฝากอื่น ๆ  - เงินส่วนลดในการจัดเก็บภาษีบำรุงท้องที่ 6%</t>
  </si>
  <si>
    <t>เงินรับฝากอื่น ๆ  - เงินชดใช้ความเสียหาย</t>
  </si>
  <si>
    <t>เงินรับฝากอื่น ๆ  - เงินกองทุนหลักประกันสุขภาพ</t>
  </si>
  <si>
    <t>หมายเหตุ 10 เงินสะสม</t>
  </si>
  <si>
    <t>เงินสะสม 1 ตุลาคม</t>
  </si>
  <si>
    <t>รายรับจริงสูงกว่ารายจ่ายจริง</t>
  </si>
  <si>
    <r>
      <rPr>
        <b/>
        <u/>
        <sz val="12"/>
        <color indexed="8"/>
        <rFont val="TH SarabunPSK"/>
        <family val="2"/>
      </rPr>
      <t>หัก</t>
    </r>
    <r>
      <rPr>
        <sz val="12"/>
        <color indexed="8"/>
        <rFont val="TH SarabunPSK"/>
        <family val="2"/>
      </rPr>
      <t xml:space="preserve"> 25% ของรายรับจริงสูงกว่ารายจ่ายจริง</t>
    </r>
  </si>
  <si>
    <t>(เงินทุนสำรองเงินสะสม)</t>
  </si>
  <si>
    <t>บวก</t>
  </si>
  <si>
    <t>รายรับจริงสูงกว่ารายจ่ายจริงหลังหัก</t>
  </si>
  <si>
    <t>ปรับปรุงบัญชี</t>
  </si>
  <si>
    <t>รายจ่ายเหลือจ่ายปีก่อน</t>
  </si>
  <si>
    <t>รายจ่ายค้างจ่ายจ่ายปีก่อน</t>
  </si>
  <si>
    <t>หัก</t>
  </si>
  <si>
    <t>จ่ายขาดเงินสะสม</t>
  </si>
  <si>
    <t>(1,672,700)</t>
  </si>
  <si>
    <t>(6,101,000.00)</t>
  </si>
  <si>
    <t>เงินสะสม 30 กันยายน</t>
  </si>
  <si>
    <t>เงินสะสม 30 กันยายน  ประกอบด้วย</t>
  </si>
  <si>
    <t>1. หุ้นในโรงพิมพ์อาสารักษาดินแดน</t>
  </si>
  <si>
    <t>2. เงินฝาก ก.ส.อ. หรือ ก.ส.ท.</t>
  </si>
  <si>
    <t>3. เงินทุนส่งเสริมอาชีพ</t>
  </si>
  <si>
    <t>4. เงินฝากองทุนอื่น ๆ</t>
  </si>
  <si>
    <t>1. ลูกหนี้ค่าภาษี</t>
  </si>
  <si>
    <t>2. ลูกหนี้รายได้อื่น ๆ</t>
  </si>
  <si>
    <t>3. ทรัพย์สินเกิดจากเงินกู้ที่ชำระหนี้แล้ว</t>
  </si>
  <si>
    <t>3. เงินสะสมที่สามารถนำไปใช้ได้</t>
  </si>
  <si>
    <t>2561</t>
  </si>
  <si>
    <t>2560</t>
  </si>
  <si>
    <t>ทั้งนี้ ได้รับอนุมัติให้จ่ายเงินสะสมที่อยู่ระหว่างดำเนินการจำนวน</t>
  </si>
  <si>
    <t>-</t>
  </si>
  <si>
    <t>และจะเบิกจ่ายในปีงบประมาณต่อไป ตามรายละเอียดแนบท้ายหมายเหตุ 21</t>
  </si>
  <si>
    <t xml:space="preserve">                                                      </t>
  </si>
  <si>
    <t>รายละเอียดแนบท้ายหมายเหตุ 10 เงินสะสม</t>
  </si>
  <si>
    <t>จำนวนเงินที่</t>
  </si>
  <si>
    <t>ก่อหนี้ผูกพัน</t>
  </si>
  <si>
    <t>เบิกจ่ายแล้ว</t>
  </si>
  <si>
    <t>คงเหลือ</t>
  </si>
  <si>
    <t>ยังไม่ได้ก่อหนี้</t>
  </si>
  <si>
    <t>ได้รับอนุมัติ</t>
  </si>
  <si>
    <t>คืนค่ามาตรวัดน้ำของปีก่อน</t>
  </si>
  <si>
    <t>งบกลาง</t>
  </si>
  <si>
    <t>เงินสำรองจ่าย</t>
  </si>
  <si>
    <t>ซื้อถุงยังชีพเพื่อบรรเทาความเดือดร้อน</t>
  </si>
  <si>
    <t>ให้กับผู้ประสบอุทกภัยในตำบลนางหลง</t>
  </si>
  <si>
    <t xml:space="preserve">ค่าที่ดินและสิ่งก่อสร้าง </t>
  </si>
  <si>
    <t>ก่อสร้างถนนคอนกรีตเสริมเหล็กสาย</t>
  </si>
  <si>
    <t>ไสเรือ- ไสปราง ม.1 ต.นางหลง</t>
  </si>
  <si>
    <t>ค่าที่ดินและสิ่งก่อสร้าง</t>
  </si>
  <si>
    <t>ต้นประดู่ - โคกขี้เหล็ก ม.3 ต.นางหลง</t>
  </si>
  <si>
    <t>นางหลงโค้ง - พานทิง ม.4 ต.นางหลง</t>
  </si>
  <si>
    <t>ค่าบำรุงรักษาและปรับปรุงที่ดิน</t>
  </si>
  <si>
    <t>ค่าปรับปรุงระบบประปา ม.1</t>
  </si>
  <si>
    <t>และสิ่งก่อสร้าง</t>
  </si>
  <si>
    <t>ค่าฝังกลบหลุมขยะและเสริมคันดิน ม.6</t>
  </si>
  <si>
    <t>ค่าก่อสร้างถนนคอนกรีตเสริมเหล็ก</t>
  </si>
  <si>
    <t>สายหอประชุม-บ้านนางเหี้ยง ม.4</t>
  </si>
  <si>
    <t>ค่าก่อสร้างสะพานหลังวัดโคกทราง ม.7</t>
  </si>
  <si>
    <t>ค่าปรับปรุงระบบประปา ม.4</t>
  </si>
  <si>
    <t>ค่าปรับปรุงถนนผิวจราจรหินคลุกสาย</t>
  </si>
  <si>
    <t>หอประชุม-ศพด.หนองจิกโคกทราง ม.6</t>
  </si>
  <si>
    <t>ค่าขยายเขตประปา ม.1, ม.2</t>
  </si>
  <si>
    <t>สายซอยรุ่งเรือง ม.5</t>
  </si>
  <si>
    <t>สายปลายเหมือง-นางหลงโค้ง ม.7</t>
  </si>
  <si>
    <t>ค่าก่อสร้างถนนลาดยางสายนางหลง-</t>
  </si>
  <si>
    <t>โคกแซะ ม.1</t>
  </si>
  <si>
    <t>สายสะพานวา-ต้นร่มเหมือง ม.3</t>
  </si>
  <si>
    <t>สายหนองขอ-ไสเรือ ม.2</t>
  </si>
  <si>
    <t>ค่าปรับปรุงผิวจราจรถนนสายทุ่งพัด-</t>
  </si>
  <si>
    <t>เกาะไทร ม.7</t>
  </si>
  <si>
    <t>สายหนองจิก-ทุ่งต่อ ม.6</t>
  </si>
  <si>
    <t>งบแสดงผลการดำเนินงานจ่ายจากเงินรายรับ</t>
  </si>
  <si>
    <t>ตั้งแต่วันที่ 1 ตุลาคม 2560 ถึงวันที่ 30 กันยายน 2561</t>
  </si>
  <si>
    <t>รายการ/หมวด</t>
  </si>
  <si>
    <t>ประมาณการ</t>
  </si>
  <si>
    <t>รวมจ่ายจาก
เงินงบประมาณ</t>
  </si>
  <si>
    <t>รวมจ่ายจาก
เงินอุดหนุนระบุวัตถุประสงค์/เฉพาะกิจ</t>
  </si>
  <si>
    <t>แผนงานการรักษาความสงบภายใน</t>
  </si>
  <si>
    <t>แผนงานสาธารณสุข</t>
  </si>
  <si>
    <t>แผนงานสร้างความเข้มแข็งของชุมชน</t>
  </si>
  <si>
    <t>แผนงานการศาสนาวัฒนธรรมและนันทนาการ</t>
  </si>
  <si>
    <t>แผนงานอุตสาหกรรมและการโยธา</t>
  </si>
  <si>
    <t>แผนงานการเกษตร</t>
  </si>
  <si>
    <t>แผนงานงบกลาง</t>
  </si>
  <si>
    <t>รายจ่าย</t>
  </si>
  <si>
    <t>เงินเดือน (ฝ่ายการเมือง)</t>
  </si>
  <si>
    <t>เงินเดือน (ฝ่ายประจำ)</t>
  </si>
  <si>
    <t>ค่าสาธารณูปโภค</t>
  </si>
  <si>
    <t>รายจ่ายอื่น</t>
  </si>
  <si>
    <t>เงินอุดหนุน</t>
  </si>
  <si>
    <t>รวมจ่าย</t>
  </si>
  <si>
    <t>รายรับ</t>
  </si>
  <si>
    <t>ภาษีอากร</t>
  </si>
  <si>
    <t>ค่าธรรมเนียม ค่าปรับ และใบอนุญาต</t>
  </si>
  <si>
    <t>รายได้จากทรัพย์สิน</t>
  </si>
  <si>
    <t>รายได้จากสาธารณูปโภคและการพาณิชย์</t>
  </si>
  <si>
    <t>รายได้เบ็ดเตล็ด</t>
  </si>
  <si>
    <t>ภาษีจัดสรร</t>
  </si>
  <si>
    <t>เงินอุดหนุนทั่วไป</t>
  </si>
  <si>
    <t>เงินอุดหนุนระบุวัตถุประสงค์/เฉพาะกิจ</t>
  </si>
  <si>
    <t>รวมรับ</t>
  </si>
  <si>
    <t>รายรับสูงกว่าหรือต่ำกว่ารายจ่าย</t>
  </si>
  <si>
    <t xml:space="preserve">        พ.ท.ต.</t>
  </si>
  <si>
    <t>(นางกชกร  จิตรานนท์)</t>
  </si>
  <si>
    <t>(สมศักดิ์  จันทร์มณี)</t>
  </si>
  <si>
    <t>ตำแหน่ง ปลัดองค์การบริหารส่วนตำบลนางหลง</t>
  </si>
  <si>
    <t>ตำแหน่ง นายกองค์การบริหารส่วนตำบลนางหลง</t>
  </si>
  <si>
    <t xml:space="preserve">                  ตำแหน่ง    ผู้อำนวยการกองคลัง</t>
  </si>
  <si>
    <t xml:space="preserve">     (สมศักดิ์  จันทร์มณี)</t>
  </si>
  <si>
    <t>งบแสดงผลการดำเนินงานจ่ายจากเงินรายรับและเงินสะสม</t>
  </si>
  <si>
    <t>รวมจ่ายจาก
เงินสะสม</t>
  </si>
  <si>
    <t>แผนงานบริหารงานทั่วไป
00110</t>
  </si>
  <si>
    <t>แผนงานการรักษาความสงบภายใน
00120</t>
  </si>
  <si>
    <t>แผนงานการศึกษา
00210</t>
  </si>
  <si>
    <t>แผนงานสาธารณสุข
00220</t>
  </si>
  <si>
    <t>แผนงานเคหะและชุมชน
00240</t>
  </si>
  <si>
    <t>แผนงานสร้างความเข้มแข็งของชุมชน
00250</t>
  </si>
  <si>
    <t>แผนงานการศาสนาวัฒนธรรมและนันทนาการ
00260</t>
  </si>
  <si>
    <t>แผนงานอุตสาหกรรมและการโยธา
00310</t>
  </si>
  <si>
    <t>แผนงานการเกษตร
00320</t>
  </si>
  <si>
    <t>แผนงานการพาณิชย์
00330</t>
  </si>
  <si>
    <t>แผนงานงบกลาง
00410</t>
  </si>
  <si>
    <t xml:space="preserve">         พ.ท.ต.</t>
  </si>
  <si>
    <t>ตำแหน่ง  ปลัดองค์การบริหารส่วนตำบลนางหลง</t>
  </si>
  <si>
    <t xml:space="preserve">         ตำแหน่ง  ผู้อำนวยการกองคลัง</t>
  </si>
  <si>
    <t xml:space="preserve">          (นางกชกร  จิตรานนท์)</t>
  </si>
  <si>
    <t>เอื้ออารี  บุญเกิด</t>
  </si>
  <si>
    <t xml:space="preserve">  กชกร  จิตรานนท์</t>
  </si>
  <si>
    <t xml:space="preserve"> สมศักดิ์   จันทร์มณี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</si>
</sst>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87" formatCode="[$-1041E]0;\(0\);&quot;&quot;"/>
    <numFmt numFmtId="188" formatCode="[$-1041E]#,##0.00;\(#,##0.00\);&quot;-&quot;"/>
    <numFmt numFmtId="189" formatCode="_-* #,##0_-;\-* #,##0_-;_-* &quot;-&quot;??_-;_-@_-"/>
    <numFmt numFmtId="190" formatCode="#,##0_ ;\-#,##0\ "/>
  </numFmts>
  <fonts count="39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name val="Tahoma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u/>
      <sz val="14"/>
      <name val="TH SarabunPSK"/>
      <family val="2"/>
    </font>
    <font>
      <b/>
      <u val="singleAccounting"/>
      <sz val="14"/>
      <name val="TH SarabunPSK"/>
      <family val="2"/>
    </font>
    <font>
      <sz val="12"/>
      <color indexed="8"/>
      <name val="TH SarabunPSK"/>
      <family val="2"/>
    </font>
    <font>
      <b/>
      <u/>
      <sz val="12"/>
      <color indexed="8"/>
      <name val="TH SarabunPSK"/>
      <family val="2"/>
    </font>
    <font>
      <sz val="14"/>
      <color rgb="FF000000"/>
      <name val="TH SarabunPSK"/>
      <family val="2"/>
    </font>
    <font>
      <sz val="14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4"/>
      <color theme="1"/>
      <name val="TH SarabunPSK"/>
      <family val="2"/>
    </font>
    <font>
      <u val="singleAccounting"/>
      <sz val="14"/>
      <color theme="1"/>
      <name val="TH SarabunPSK"/>
      <family val="2"/>
    </font>
    <font>
      <sz val="12"/>
      <color theme="1"/>
      <name val="TH SarabunPSK"/>
      <family val="2"/>
    </font>
    <font>
      <b/>
      <sz val="12"/>
      <color theme="1"/>
      <name val="TH SarabunPSK"/>
      <family val="2"/>
    </font>
    <font>
      <b/>
      <u/>
      <sz val="12"/>
      <color theme="1"/>
      <name val="TH SarabunPSK"/>
      <family val="2"/>
    </font>
    <font>
      <b/>
      <sz val="14"/>
      <color rgb="FF000000"/>
      <name val="TH SarabunPSK"/>
      <family val="2"/>
    </font>
    <font>
      <b/>
      <u/>
      <sz val="14"/>
      <color rgb="FF000000"/>
      <name val="TH SarabunPSK"/>
      <family val="2"/>
    </font>
    <font>
      <b/>
      <u/>
      <sz val="16"/>
      <color theme="1"/>
      <name val="TH SarabunPSK"/>
      <family val="2"/>
    </font>
    <font>
      <u val="singleAccounting"/>
      <sz val="16"/>
      <color theme="1"/>
      <name val="TH SarabunPSK"/>
      <family val="2"/>
    </font>
    <font>
      <b/>
      <u val="doubleAccounting"/>
      <sz val="14"/>
      <color theme="1"/>
      <name val="TH SarabunPSK"/>
      <family val="2"/>
    </font>
    <font>
      <b/>
      <u val="doubleAccounting"/>
      <sz val="16"/>
      <color theme="1"/>
      <name val="TH SarabunPSK"/>
      <family val="2"/>
    </font>
    <font>
      <u val="singleAccounting"/>
      <sz val="12"/>
      <color theme="1"/>
      <name val="TH SarabunPSK"/>
      <family val="2"/>
    </font>
    <font>
      <u val="doubleAccounting"/>
      <sz val="12"/>
      <color theme="1"/>
      <name val="TH SarabunPSK"/>
      <family val="2"/>
    </font>
    <font>
      <sz val="11"/>
      <name val="TH SarabunPSK"/>
      <family val="2"/>
    </font>
    <font>
      <b/>
      <sz val="8"/>
      <name val="TH SarabunPSK"/>
      <family val="2"/>
    </font>
    <font>
      <sz val="1"/>
      <name val="TH SarabunPSK"/>
      <family val="2"/>
    </font>
    <font>
      <b/>
      <u/>
      <sz val="8"/>
      <name val="TH SarabunPSK"/>
      <family val="2"/>
    </font>
    <font>
      <sz val="8"/>
      <name val="TH SarabunPSK"/>
      <family val="2"/>
    </font>
    <font>
      <b/>
      <u/>
      <sz val="8"/>
      <color rgb="FF000000"/>
      <name val="TH SarabunPSK"/>
      <family val="2"/>
    </font>
    <font>
      <sz val="8"/>
      <color rgb="FF000000"/>
      <name val="TH SarabunPSK"/>
      <family val="2"/>
    </font>
    <font>
      <b/>
      <sz val="8"/>
      <color rgb="FF0000FF"/>
      <name val="TH SarabunPSK"/>
      <family val="2"/>
    </font>
    <font>
      <sz val="1"/>
      <color rgb="FFA9A9A9"/>
      <name val="TH SarabunPSK"/>
      <family val="2"/>
    </font>
    <font>
      <b/>
      <sz val="12"/>
      <color rgb="FF000000"/>
      <name val="TH SarabunPSK"/>
      <family val="2"/>
    </font>
    <font>
      <sz val="12"/>
      <color rgb="FF000000"/>
      <name val="TH SarabunPSK"/>
      <family val="2"/>
    </font>
    <font>
      <b/>
      <sz val="8"/>
      <color rgb="FF000000"/>
      <name val="TH SarabunPSK"/>
      <family val="2"/>
    </font>
    <font>
      <sz val="11"/>
      <name val="Tahoma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A9A9A9"/>
        <bgColor rgb="FFA9A9A9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D3D3D3"/>
      </patternFill>
    </fill>
    <fill>
      <patternFill patternType="solid">
        <fgColor rgb="FFD3D3D3"/>
        <bgColor rgb="FFD3D3D3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rgb="FFA9A9A9"/>
      </right>
      <top/>
      <bottom/>
      <diagonal/>
    </border>
    <border>
      <left/>
      <right/>
      <top/>
      <bottom style="thin">
        <color rgb="FFA9A9A9"/>
      </bottom>
      <diagonal/>
    </border>
    <border>
      <left/>
      <right style="thin">
        <color rgb="FFA9A9A9"/>
      </right>
      <top/>
      <bottom style="thin">
        <color rgb="FFA9A9A9"/>
      </bottom>
      <diagonal/>
    </border>
    <border>
      <left style="thin">
        <color rgb="FFA9A9A9"/>
      </left>
      <right style="thin">
        <color rgb="FFA9A9A9"/>
      </right>
      <top/>
      <bottom style="thin">
        <color rgb="FFA9A9A9"/>
      </bottom>
      <diagonal/>
    </border>
    <border>
      <left style="thin">
        <color rgb="FFA9A9A9"/>
      </left>
      <right style="thin">
        <color rgb="FFA9A9A9"/>
      </right>
      <top style="thin">
        <color rgb="FFA9A9A9"/>
      </top>
      <bottom style="thick">
        <color rgb="FFA9A9A9"/>
      </bottom>
      <diagonal/>
    </border>
    <border>
      <left/>
      <right/>
      <top style="thin">
        <color rgb="FFA9A9A9"/>
      </top>
      <bottom style="thick">
        <color rgb="FFA9A9A9"/>
      </bottom>
      <diagonal/>
    </border>
    <border>
      <left/>
      <right style="thin">
        <color rgb="FFA9A9A9"/>
      </right>
      <top style="thin">
        <color rgb="FFA9A9A9"/>
      </top>
      <bottom style="thick">
        <color rgb="FFA9A9A9"/>
      </bottom>
      <diagonal/>
    </border>
    <border>
      <left/>
      <right style="thin">
        <color rgb="FFA9A9A9"/>
      </right>
      <top style="thin">
        <color rgb="FFA9A9A9"/>
      </top>
      <bottom style="thin">
        <color rgb="FFA9A9A9"/>
      </bottom>
      <diagonal/>
    </border>
    <border>
      <left style="thin">
        <color rgb="FFA9A9A9"/>
      </left>
      <right style="thin">
        <color rgb="FFA9A9A9"/>
      </right>
      <top style="thin">
        <color rgb="FFA9A9A9"/>
      </top>
      <bottom style="thin">
        <color rgb="FFA9A9A9"/>
      </bottom>
      <diagonal/>
    </border>
    <border>
      <left style="thin">
        <color rgb="FFA9A9A9"/>
      </left>
      <right style="thin">
        <color rgb="FFA9A9A9"/>
      </right>
      <top/>
      <bottom/>
      <diagonal/>
    </border>
    <border>
      <left style="thin">
        <color rgb="FFD3D3D3"/>
      </left>
      <right style="thin">
        <color rgb="FFD3D3D3"/>
      </right>
      <top style="thin">
        <color rgb="FFA9A9A9"/>
      </top>
      <bottom style="thin">
        <color rgb="FFA9A9A9"/>
      </bottom>
      <diagonal/>
    </border>
    <border>
      <left/>
      <right/>
      <top style="thin">
        <color rgb="FFA9A9A9"/>
      </top>
      <bottom style="thin">
        <color rgb="FFA9A9A9"/>
      </bottom>
      <diagonal/>
    </border>
    <border>
      <left/>
      <right style="thin">
        <color rgb="FFD3D3D3"/>
      </right>
      <top style="thin">
        <color rgb="FFA9A9A9"/>
      </top>
      <bottom style="thin">
        <color rgb="FFA9A9A9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0">
    <xf numFmtId="0" fontId="0" fillId="0" borderId="0" xfId="0"/>
    <xf numFmtId="0" fontId="0" fillId="0" borderId="0" xfId="0"/>
    <xf numFmtId="0" fontId="2" fillId="0" borderId="0" xfId="0" applyFont="1" applyFill="1" applyBorder="1"/>
    <xf numFmtId="0" fontId="3" fillId="0" borderId="0" xfId="0" applyFont="1" applyFill="1" applyBorder="1"/>
    <xf numFmtId="0" fontId="9" fillId="0" borderId="0" xfId="0" applyNumberFormat="1" applyFont="1" applyFill="1" applyBorder="1" applyAlignment="1">
      <alignment wrapText="1" readingOrder="1"/>
    </xf>
    <xf numFmtId="0" fontId="4" fillId="0" borderId="0" xfId="0" applyFont="1" applyFill="1" applyBorder="1"/>
    <xf numFmtId="43" fontId="5" fillId="0" borderId="0" xfId="1" applyFont="1" applyFill="1" applyBorder="1"/>
    <xf numFmtId="43" fontId="3" fillId="0" borderId="0" xfId="1" applyFont="1" applyFill="1" applyBorder="1"/>
    <xf numFmtId="43" fontId="6" fillId="0" borderId="0" xfId="1" applyFont="1" applyFill="1" applyBorder="1"/>
    <xf numFmtId="43" fontId="6" fillId="0" borderId="0" xfId="1" applyFont="1" applyFill="1" applyBorder="1" applyAlignment="1">
      <alignment vertical="center"/>
    </xf>
    <xf numFmtId="0" fontId="4" fillId="0" borderId="0" xfId="0" applyFont="1" applyFill="1" applyBorder="1" applyAlignment="1">
      <alignment horizontal="center"/>
    </xf>
    <xf numFmtId="43" fontId="6" fillId="0" borderId="0" xfId="1" applyFont="1" applyFill="1" applyBorder="1" applyAlignment="1">
      <alignment horizontal="center" wrapText="1"/>
    </xf>
    <xf numFmtId="0" fontId="10" fillId="0" borderId="0" xfId="0" applyFont="1"/>
    <xf numFmtId="0" fontId="11" fillId="0" borderId="0" xfId="0" applyFont="1"/>
    <xf numFmtId="0" fontId="12" fillId="0" borderId="1" xfId="0" applyFont="1" applyBorder="1" applyAlignment="1">
      <alignment horizontal="center"/>
    </xf>
    <xf numFmtId="0" fontId="20" fillId="0" borderId="0" xfId="0" applyFont="1"/>
    <xf numFmtId="0" fontId="11" fillId="0" borderId="1" xfId="0" applyFont="1" applyBorder="1" applyAlignment="1">
      <alignment horizontal="center"/>
    </xf>
    <xf numFmtId="190" fontId="11" fillId="0" borderId="1" xfId="1" applyNumberFormat="1" applyFont="1" applyBorder="1" applyAlignment="1">
      <alignment horizontal="center"/>
    </xf>
    <xf numFmtId="190" fontId="12" fillId="0" borderId="1" xfId="1" applyNumberFormat="1" applyFont="1" applyBorder="1" applyAlignment="1">
      <alignment horizontal="center"/>
    </xf>
    <xf numFmtId="0" fontId="11" fillId="0" borderId="0" xfId="0" applyFont="1" applyAlignment="1">
      <alignment horizontal="left"/>
    </xf>
    <xf numFmtId="0" fontId="10" fillId="0" borderId="0" xfId="0" applyFont="1"/>
    <xf numFmtId="0" fontId="13" fillId="0" borderId="0" xfId="0" applyFont="1"/>
    <xf numFmtId="0" fontId="13" fillId="0" borderId="1" xfId="0" applyFont="1" applyBorder="1" applyAlignment="1">
      <alignment horizontal="center"/>
    </xf>
    <xf numFmtId="0" fontId="13" fillId="0" borderId="2" xfId="0" applyFont="1" applyBorder="1"/>
    <xf numFmtId="0" fontId="13" fillId="0" borderId="3" xfId="0" applyFont="1" applyBorder="1"/>
    <xf numFmtId="0" fontId="10" fillId="0" borderId="4" xfId="0" applyFont="1" applyBorder="1"/>
    <xf numFmtId="0" fontId="10" fillId="0" borderId="0" xfId="0" applyFont="1" applyBorder="1"/>
    <xf numFmtId="43" fontId="10" fillId="0" borderId="5" xfId="1" applyFont="1" applyBorder="1"/>
    <xf numFmtId="0" fontId="10" fillId="0" borderId="6" xfId="0" applyFont="1" applyBorder="1"/>
    <xf numFmtId="43" fontId="10" fillId="0" borderId="7" xfId="1" applyFont="1" applyBorder="1"/>
    <xf numFmtId="0" fontId="10" fillId="0" borderId="7" xfId="0" applyFont="1" applyBorder="1"/>
    <xf numFmtId="43" fontId="13" fillId="0" borderId="8" xfId="0" applyNumberFormat="1" applyFont="1" applyBorder="1"/>
    <xf numFmtId="43" fontId="13" fillId="0" borderId="5" xfId="1" applyFont="1" applyBorder="1"/>
    <xf numFmtId="0" fontId="10" fillId="0" borderId="9" xfId="0" applyFont="1" applyBorder="1"/>
    <xf numFmtId="0" fontId="13" fillId="0" borderId="10" xfId="0" applyFont="1" applyBorder="1" applyAlignment="1">
      <alignment horizontal="center"/>
    </xf>
    <xf numFmtId="43" fontId="13" fillId="0" borderId="11" xfId="0" applyNumberFormat="1" applyFont="1" applyBorder="1"/>
    <xf numFmtId="43" fontId="13" fillId="0" borderId="6" xfId="1" applyFont="1" applyBorder="1"/>
    <xf numFmtId="43" fontId="13" fillId="0" borderId="7" xfId="1" applyFont="1" applyBorder="1"/>
    <xf numFmtId="43" fontId="13" fillId="0" borderId="1" xfId="1" applyFont="1" applyBorder="1"/>
    <xf numFmtId="43" fontId="13" fillId="0" borderId="1" xfId="0" applyNumberFormat="1" applyFont="1" applyBorder="1"/>
    <xf numFmtId="0" fontId="10" fillId="3" borderId="12" xfId="0" applyFont="1" applyFill="1" applyBorder="1" applyAlignment="1">
      <alignment horizontal="center" vertical="center" wrapText="1"/>
    </xf>
    <xf numFmtId="0" fontId="10" fillId="3" borderId="15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/>
    </xf>
    <xf numFmtId="43" fontId="22" fillId="0" borderId="0" xfId="1" applyFont="1"/>
    <xf numFmtId="0" fontId="10" fillId="0" borderId="0" xfId="0" applyFont="1"/>
    <xf numFmtId="0" fontId="13" fillId="0" borderId="0" xfId="0" applyFont="1"/>
    <xf numFmtId="43" fontId="10" fillId="0" borderId="0" xfId="1" applyFont="1"/>
    <xf numFmtId="0" fontId="13" fillId="0" borderId="0" xfId="0" applyFont="1" applyAlignment="1">
      <alignment horizontal="center"/>
    </xf>
    <xf numFmtId="43" fontId="14" fillId="0" borderId="0" xfId="1" applyFont="1"/>
    <xf numFmtId="0" fontId="11" fillId="0" borderId="0" xfId="0" applyFont="1"/>
    <xf numFmtId="0" fontId="12" fillId="0" borderId="0" xfId="0" applyFont="1"/>
    <xf numFmtId="43" fontId="11" fillId="0" borderId="0" xfId="1" applyFont="1"/>
    <xf numFmtId="0" fontId="12" fillId="0" borderId="0" xfId="0" applyFont="1" applyAlignment="1">
      <alignment horizontal="center"/>
    </xf>
    <xf numFmtId="0" fontId="11" fillId="0" borderId="0" xfId="0" applyFont="1" applyBorder="1"/>
    <xf numFmtId="43" fontId="11" fillId="0" borderId="0" xfId="1" applyFont="1" applyBorder="1"/>
    <xf numFmtId="43" fontId="12" fillId="0" borderId="0" xfId="1" applyFont="1" applyBorder="1"/>
    <xf numFmtId="0" fontId="12" fillId="0" borderId="0" xfId="0" applyFont="1" applyBorder="1" applyAlignment="1">
      <alignment horizontal="center"/>
    </xf>
    <xf numFmtId="43" fontId="23" fillId="0" borderId="0" xfId="1" applyFont="1" applyBorder="1"/>
    <xf numFmtId="43" fontId="21" fillId="0" borderId="0" xfId="1" applyFont="1" applyBorder="1"/>
    <xf numFmtId="0" fontId="0" fillId="0" borderId="0" xfId="0" applyBorder="1"/>
    <xf numFmtId="0" fontId="11" fillId="0" borderId="0" xfId="0" quotePrefix="1" applyFont="1"/>
    <xf numFmtId="0" fontId="11" fillId="0" borderId="0" xfId="0" applyFont="1"/>
    <xf numFmtId="0" fontId="12" fillId="0" borderId="0" xfId="0" applyFont="1"/>
    <xf numFmtId="43" fontId="11" fillId="0" borderId="0" xfId="1" applyFont="1"/>
    <xf numFmtId="0" fontId="12" fillId="0" borderId="0" xfId="0" applyFont="1" applyAlignment="1">
      <alignment horizontal="center"/>
    </xf>
    <xf numFmtId="0" fontId="11" fillId="0" borderId="0" xfId="0" applyFont="1" applyBorder="1"/>
    <xf numFmtId="43" fontId="11" fillId="0" borderId="0" xfId="1" applyFont="1" applyBorder="1"/>
    <xf numFmtId="43" fontId="12" fillId="0" borderId="0" xfId="1" applyFont="1" applyBorder="1"/>
    <xf numFmtId="0" fontId="12" fillId="0" borderId="0" xfId="0" applyFont="1" applyBorder="1" applyAlignment="1">
      <alignment horizontal="center"/>
    </xf>
    <xf numFmtId="0" fontId="11" fillId="0" borderId="0" xfId="0" applyFont="1"/>
    <xf numFmtId="0" fontId="12" fillId="0" borderId="0" xfId="0" applyFont="1"/>
    <xf numFmtId="0" fontId="11" fillId="0" borderId="9" xfId="0" applyFont="1" applyBorder="1"/>
    <xf numFmtId="0" fontId="11" fillId="0" borderId="10" xfId="0" applyFont="1" applyBorder="1"/>
    <xf numFmtId="0" fontId="11" fillId="0" borderId="1" xfId="0" applyFont="1" applyBorder="1"/>
    <xf numFmtId="0" fontId="12" fillId="0" borderId="1" xfId="0" applyFont="1" applyBorder="1"/>
    <xf numFmtId="0" fontId="11" fillId="0" borderId="6" xfId="0" applyFont="1" applyBorder="1"/>
    <xf numFmtId="0" fontId="11" fillId="0" borderId="7" xfId="0" applyFont="1" applyBorder="1"/>
    <xf numFmtId="43" fontId="11" fillId="0" borderId="7" xfId="1" applyFont="1" applyBorder="1"/>
    <xf numFmtId="0" fontId="11" fillId="0" borderId="2" xfId="0" applyFont="1" applyBorder="1"/>
    <xf numFmtId="0" fontId="11" fillId="0" borderId="3" xfId="0" applyFont="1" applyBorder="1"/>
    <xf numFmtId="0" fontId="11" fillId="0" borderId="4" xfId="0" applyFont="1" applyBorder="1"/>
    <xf numFmtId="0" fontId="11" fillId="0" borderId="0" xfId="0" applyFont="1" applyBorder="1"/>
    <xf numFmtId="0" fontId="11" fillId="0" borderId="6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2" fillId="0" borderId="10" xfId="0" applyFont="1" applyBorder="1"/>
    <xf numFmtId="0" fontId="12" fillId="0" borderId="10" xfId="0" applyFont="1" applyBorder="1" applyAlignment="1">
      <alignment horizontal="center"/>
    </xf>
    <xf numFmtId="43" fontId="12" fillId="0" borderId="1" xfId="1" applyFont="1" applyBorder="1"/>
    <xf numFmtId="0" fontId="12" fillId="0" borderId="1" xfId="0" applyFont="1" applyBorder="1" applyAlignment="1">
      <alignment horizontal="center"/>
    </xf>
    <xf numFmtId="43" fontId="12" fillId="0" borderId="11" xfId="1" applyFont="1" applyBorder="1"/>
    <xf numFmtId="43" fontId="12" fillId="0" borderId="1" xfId="0" applyNumberFormat="1" applyFont="1" applyBorder="1"/>
    <xf numFmtId="189" fontId="11" fillId="0" borderId="6" xfId="1" applyNumberFormat="1" applyFont="1" applyBorder="1"/>
    <xf numFmtId="189" fontId="11" fillId="0" borderId="7" xfId="1" applyNumberFormat="1" applyFont="1" applyBorder="1"/>
    <xf numFmtId="189" fontId="12" fillId="0" borderId="1" xfId="1" applyNumberFormat="1" applyFont="1" applyBorder="1"/>
    <xf numFmtId="43" fontId="11" fillId="0" borderId="8" xfId="1" applyFont="1" applyBorder="1"/>
    <xf numFmtId="43" fontId="11" fillId="0" borderId="5" xfId="1" applyFont="1" applyBorder="1"/>
    <xf numFmtId="0" fontId="12" fillId="0" borderId="9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43" fontId="11" fillId="0" borderId="1" xfId="1" applyFont="1" applyBorder="1"/>
    <xf numFmtId="189" fontId="12" fillId="0" borderId="1" xfId="1" applyNumberFormat="1" applyFont="1" applyBorder="1" applyAlignment="1">
      <alignment horizontal="right"/>
    </xf>
    <xf numFmtId="189" fontId="11" fillId="0" borderId="10" xfId="1" applyNumberFormat="1" applyFont="1" applyBorder="1"/>
    <xf numFmtId="0" fontId="12" fillId="3" borderId="2" xfId="0" applyFont="1" applyFill="1" applyBorder="1" applyAlignment="1">
      <alignment horizontal="center"/>
    </xf>
    <xf numFmtId="0" fontId="12" fillId="3" borderId="12" xfId="0" applyFont="1" applyFill="1" applyBorder="1" applyAlignment="1">
      <alignment horizontal="center"/>
    </xf>
    <xf numFmtId="0" fontId="12" fillId="3" borderId="1" xfId="0" applyFont="1" applyFill="1" applyBorder="1" applyAlignment="1">
      <alignment horizontal="center"/>
    </xf>
    <xf numFmtId="0" fontId="12" fillId="0" borderId="0" xfId="0" applyFont="1"/>
    <xf numFmtId="0" fontId="11" fillId="0" borderId="1" xfId="0" applyFont="1" applyBorder="1"/>
    <xf numFmtId="0" fontId="11" fillId="0" borderId="7" xfId="0" applyFont="1" applyBorder="1"/>
    <xf numFmtId="0" fontId="11" fillId="0" borderId="4" xfId="0" applyFont="1" applyBorder="1"/>
    <xf numFmtId="43" fontId="12" fillId="0" borderId="1" xfId="1" applyFont="1" applyBorder="1"/>
    <xf numFmtId="43" fontId="11" fillId="0" borderId="5" xfId="1" applyFont="1" applyBorder="1"/>
    <xf numFmtId="0" fontId="12" fillId="0" borderId="9" xfId="0" applyFont="1" applyBorder="1" applyAlignment="1">
      <alignment horizontal="center"/>
    </xf>
    <xf numFmtId="0" fontId="12" fillId="2" borderId="9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0" fillId="0" borderId="0" xfId="0"/>
    <xf numFmtId="0" fontId="11" fillId="0" borderId="0" xfId="0" applyFont="1"/>
    <xf numFmtId="0" fontId="12" fillId="0" borderId="0" xfId="0" applyFont="1"/>
    <xf numFmtId="43" fontId="11" fillId="0" borderId="0" xfId="1" applyFont="1"/>
    <xf numFmtId="0" fontId="11" fillId="0" borderId="1" xfId="0" applyFont="1" applyBorder="1"/>
    <xf numFmtId="0" fontId="11" fillId="0" borderId="7" xfId="0" applyFont="1" applyBorder="1"/>
    <xf numFmtId="0" fontId="11" fillId="0" borderId="4" xfId="0" applyFont="1" applyBorder="1"/>
    <xf numFmtId="43" fontId="12" fillId="0" borderId="1" xfId="0" applyNumberFormat="1" applyFont="1" applyBorder="1"/>
    <xf numFmtId="43" fontId="11" fillId="0" borderId="5" xfId="1" applyFont="1" applyBorder="1"/>
    <xf numFmtId="0" fontId="12" fillId="0" borderId="9" xfId="0" applyFont="1" applyBorder="1" applyAlignment="1">
      <alignment horizontal="center"/>
    </xf>
    <xf numFmtId="0" fontId="12" fillId="2" borderId="9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12" fillId="0" borderId="0" xfId="0" applyFont="1" applyBorder="1" applyAlignment="1"/>
    <xf numFmtId="0" fontId="12" fillId="0" borderId="0" xfId="0" applyFont="1"/>
    <xf numFmtId="0" fontId="11" fillId="0" borderId="6" xfId="0" applyFont="1" applyBorder="1"/>
    <xf numFmtId="0" fontId="11" fillId="0" borderId="7" xfId="0" applyFont="1" applyBorder="1"/>
    <xf numFmtId="43" fontId="11" fillId="0" borderId="6" xfId="1" applyFont="1" applyBorder="1"/>
    <xf numFmtId="43" fontId="11" fillId="0" borderId="7" xfId="1" applyFont="1" applyBorder="1"/>
    <xf numFmtId="0" fontId="11" fillId="0" borderId="3" xfId="0" applyFont="1" applyBorder="1"/>
    <xf numFmtId="0" fontId="11" fillId="0" borderId="0" xfId="0" applyFont="1" applyBorder="1"/>
    <xf numFmtId="0" fontId="12" fillId="3" borderId="1" xfId="0" applyFont="1" applyFill="1" applyBorder="1" applyAlignment="1">
      <alignment horizontal="center"/>
    </xf>
    <xf numFmtId="0" fontId="11" fillId="0" borderId="9" xfId="0" applyFont="1" applyBorder="1"/>
    <xf numFmtId="0" fontId="11" fillId="0" borderId="10" xfId="0" applyFont="1" applyBorder="1"/>
    <xf numFmtId="0" fontId="11" fillId="0" borderId="7" xfId="0" applyFont="1" applyBorder="1"/>
    <xf numFmtId="43" fontId="11" fillId="0" borderId="7" xfId="1" applyFont="1" applyBorder="1"/>
    <xf numFmtId="0" fontId="11" fillId="0" borderId="4" xfId="0" applyFont="1" applyBorder="1"/>
    <xf numFmtId="0" fontId="11" fillId="0" borderId="0" xfId="0" applyFont="1" applyBorder="1"/>
    <xf numFmtId="0" fontId="12" fillId="0" borderId="10" xfId="0" applyFont="1" applyBorder="1"/>
    <xf numFmtId="0" fontId="11" fillId="0" borderId="14" xfId="0" applyFont="1" applyBorder="1"/>
    <xf numFmtId="43" fontId="11" fillId="0" borderId="1" xfId="1" applyFont="1" applyBorder="1"/>
    <xf numFmtId="0" fontId="12" fillId="0" borderId="0" xfId="0" applyFont="1"/>
    <xf numFmtId="0" fontId="11" fillId="0" borderId="6" xfId="0" applyFont="1" applyBorder="1"/>
    <xf numFmtId="0" fontId="11" fillId="0" borderId="7" xfId="0" applyFont="1" applyBorder="1"/>
    <xf numFmtId="0" fontId="11" fillId="0" borderId="2" xfId="0" applyFont="1" applyBorder="1"/>
    <xf numFmtId="0" fontId="11" fillId="0" borderId="3" xfId="0" applyFont="1" applyBorder="1"/>
    <xf numFmtId="0" fontId="11" fillId="0" borderId="4" xfId="0" applyFont="1" applyBorder="1"/>
    <xf numFmtId="0" fontId="11" fillId="0" borderId="0" xfId="0" applyFont="1" applyBorder="1"/>
    <xf numFmtId="43" fontId="11" fillId="0" borderId="8" xfId="1" applyFont="1" applyBorder="1"/>
    <xf numFmtId="43" fontId="11" fillId="0" borderId="5" xfId="1" applyFont="1" applyBorder="1"/>
    <xf numFmtId="0" fontId="11" fillId="0" borderId="5" xfId="0" applyFont="1" applyBorder="1"/>
    <xf numFmtId="0" fontId="12" fillId="3" borderId="1" xfId="0" applyFont="1" applyFill="1" applyBorder="1" applyAlignment="1">
      <alignment horizontal="center"/>
    </xf>
    <xf numFmtId="0" fontId="11" fillId="0" borderId="0" xfId="0" applyFont="1"/>
    <xf numFmtId="0" fontId="11" fillId="0" borderId="9" xfId="0" applyFont="1" applyBorder="1"/>
    <xf numFmtId="0" fontId="11" fillId="0" borderId="10" xfId="0" applyFont="1" applyBorder="1"/>
    <xf numFmtId="0" fontId="11" fillId="0" borderId="7" xfId="0" applyFont="1" applyBorder="1"/>
    <xf numFmtId="43" fontId="11" fillId="0" borderId="7" xfId="1" applyFont="1" applyBorder="1"/>
    <xf numFmtId="0" fontId="11" fillId="0" borderId="4" xfId="0" applyFont="1" applyBorder="1"/>
    <xf numFmtId="0" fontId="11" fillId="0" borderId="0" xfId="0" applyFont="1" applyBorder="1"/>
    <xf numFmtId="0" fontId="12" fillId="0" borderId="10" xfId="0" applyFont="1" applyBorder="1"/>
    <xf numFmtId="0" fontId="11" fillId="0" borderId="14" xfId="0" applyFont="1" applyBorder="1"/>
    <xf numFmtId="0" fontId="11" fillId="0" borderId="12" xfId="0" applyFont="1" applyBorder="1"/>
    <xf numFmtId="43" fontId="11" fillId="0" borderId="1" xfId="0" applyNumberFormat="1" applyFont="1" applyBorder="1"/>
    <xf numFmtId="0" fontId="11" fillId="0" borderId="0" xfId="0" applyFont="1"/>
    <xf numFmtId="0" fontId="11" fillId="0" borderId="0" xfId="0" applyFont="1"/>
    <xf numFmtId="0" fontId="12" fillId="0" borderId="0" xfId="0" applyFont="1"/>
    <xf numFmtId="43" fontId="11" fillId="0" borderId="0" xfId="1" applyFont="1"/>
    <xf numFmtId="0" fontId="12" fillId="0" borderId="0" xfId="0" applyFont="1" applyAlignment="1">
      <alignment horizontal="center"/>
    </xf>
    <xf numFmtId="43" fontId="11" fillId="0" borderId="13" xfId="1" applyFont="1" applyBorder="1"/>
    <xf numFmtId="43" fontId="12" fillId="0" borderId="16" xfId="1" applyFont="1" applyBorder="1"/>
    <xf numFmtId="0" fontId="11" fillId="0" borderId="0" xfId="0" applyFont="1"/>
    <xf numFmtId="0" fontId="12" fillId="0" borderId="0" xfId="0" applyFont="1"/>
    <xf numFmtId="0" fontId="15" fillId="0" borderId="0" xfId="0" applyFont="1"/>
    <xf numFmtId="0" fontId="16" fillId="0" borderId="0" xfId="0" applyFont="1"/>
    <xf numFmtId="43" fontId="15" fillId="0" borderId="0" xfId="1" applyFont="1"/>
    <xf numFmtId="43" fontId="15" fillId="0" borderId="13" xfId="1" applyFont="1" applyBorder="1"/>
    <xf numFmtId="43" fontId="15" fillId="0" borderId="0" xfId="1" applyFont="1" applyBorder="1"/>
    <xf numFmtId="0" fontId="16" fillId="0" borderId="2" xfId="0" applyFont="1" applyBorder="1"/>
    <xf numFmtId="0" fontId="16" fillId="0" borderId="3" xfId="0" applyFont="1" applyBorder="1"/>
    <xf numFmtId="0" fontId="15" fillId="0" borderId="8" xfId="0" applyFont="1" applyBorder="1"/>
    <xf numFmtId="43" fontId="15" fillId="0" borderId="2" xfId="1" applyFont="1" applyBorder="1"/>
    <xf numFmtId="43" fontId="15" fillId="0" borderId="3" xfId="1" applyFont="1" applyBorder="1"/>
    <xf numFmtId="43" fontId="15" fillId="0" borderId="8" xfId="1" applyFont="1" applyBorder="1"/>
    <xf numFmtId="0" fontId="15" fillId="0" borderId="4" xfId="0" applyFont="1" applyBorder="1"/>
    <xf numFmtId="0" fontId="15" fillId="0" borderId="0" xfId="0" applyFont="1" applyBorder="1"/>
    <xf numFmtId="0" fontId="15" fillId="0" borderId="5" xfId="0" applyFont="1" applyBorder="1"/>
    <xf numFmtId="43" fontId="15" fillId="0" borderId="4" xfId="1" applyFont="1" applyBorder="1"/>
    <xf numFmtId="43" fontId="15" fillId="0" borderId="5" xfId="1" applyFont="1" applyBorder="1"/>
    <xf numFmtId="43" fontId="15" fillId="0" borderId="12" xfId="1" applyFont="1" applyBorder="1"/>
    <xf numFmtId="0" fontId="16" fillId="0" borderId="4" xfId="0" applyFont="1" applyBorder="1"/>
    <xf numFmtId="43" fontId="15" fillId="0" borderId="15" xfId="1" applyFont="1" applyBorder="1"/>
    <xf numFmtId="0" fontId="16" fillId="0" borderId="0" xfId="0" applyFont="1" applyBorder="1"/>
    <xf numFmtId="0" fontId="16" fillId="0" borderId="5" xfId="0" applyFont="1" applyBorder="1"/>
    <xf numFmtId="0" fontId="16" fillId="0" borderId="12" xfId="0" applyFont="1" applyBorder="1"/>
    <xf numFmtId="0" fontId="16" fillId="0" borderId="13" xfId="0" applyFont="1" applyBorder="1"/>
    <xf numFmtId="0" fontId="16" fillId="0" borderId="15" xfId="0" applyFont="1" applyBorder="1"/>
    <xf numFmtId="0" fontId="15" fillId="0" borderId="3" xfId="0" applyFont="1" applyBorder="1"/>
    <xf numFmtId="0" fontId="15" fillId="0" borderId="13" xfId="0" applyFont="1" applyBorder="1"/>
    <xf numFmtId="0" fontId="15" fillId="0" borderId="15" xfId="0" applyFont="1" applyBorder="1"/>
    <xf numFmtId="0" fontId="16" fillId="0" borderId="0" xfId="1" applyNumberFormat="1" applyFont="1" applyAlignment="1">
      <alignment horizontal="center"/>
    </xf>
    <xf numFmtId="43" fontId="16" fillId="0" borderId="0" xfId="1" applyFont="1"/>
    <xf numFmtId="0" fontId="17" fillId="0" borderId="0" xfId="0" applyFont="1"/>
    <xf numFmtId="43" fontId="17" fillId="0" borderId="0" xfId="1" applyFont="1"/>
    <xf numFmtId="43" fontId="16" fillId="0" borderId="0" xfId="1" quotePrefix="1" applyFont="1" applyAlignment="1">
      <alignment horizontal="center"/>
    </xf>
    <xf numFmtId="43" fontId="16" fillId="0" borderId="0" xfId="1" applyFont="1" applyAlignment="1">
      <alignment horizontal="center"/>
    </xf>
    <xf numFmtId="43" fontId="15" fillId="0" borderId="0" xfId="1" quotePrefix="1" applyFont="1" applyBorder="1" applyAlignment="1">
      <alignment horizontal="right"/>
    </xf>
    <xf numFmtId="43" fontId="24" fillId="0" borderId="0" xfId="1" applyFont="1" applyBorder="1"/>
    <xf numFmtId="43" fontId="24" fillId="0" borderId="0" xfId="1" quotePrefix="1" applyFont="1" applyBorder="1" applyAlignment="1">
      <alignment horizontal="right"/>
    </xf>
    <xf numFmtId="43" fontId="24" fillId="0" borderId="0" xfId="1" quotePrefix="1" applyFont="1" applyBorder="1"/>
    <xf numFmtId="43" fontId="24" fillId="0" borderId="5" xfId="1" applyFont="1" applyBorder="1"/>
    <xf numFmtId="43" fontId="25" fillId="0" borderId="0" xfId="1" applyFont="1" applyBorder="1"/>
    <xf numFmtId="43" fontId="25" fillId="0" borderId="5" xfId="1" applyFont="1" applyBorder="1"/>
    <xf numFmtId="43" fontId="24" fillId="0" borderId="4" xfId="1" applyFont="1" applyBorder="1"/>
    <xf numFmtId="0" fontId="11" fillId="0" borderId="0" xfId="0" applyFont="1"/>
    <xf numFmtId="0" fontId="12" fillId="0" borderId="0" xfId="0" applyFont="1"/>
    <xf numFmtId="43" fontId="12" fillId="0" borderId="1" xfId="0" applyNumberFormat="1" applyFont="1" applyBorder="1"/>
    <xf numFmtId="0" fontId="12" fillId="0" borderId="2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12" xfId="0" applyFont="1" applyBorder="1" applyAlignment="1">
      <alignment horizontal="center"/>
    </xf>
    <xf numFmtId="0" fontId="12" fillId="0" borderId="13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14" xfId="0" applyFont="1" applyBorder="1" applyAlignment="1">
      <alignment horizontal="center"/>
    </xf>
    <xf numFmtId="0" fontId="11" fillId="0" borderId="17" xfId="0" applyFont="1" applyBorder="1"/>
    <xf numFmtId="0" fontId="11" fillId="0" borderId="18" xfId="0" applyFont="1" applyBorder="1"/>
    <xf numFmtId="0" fontId="11" fillId="0" borderId="19" xfId="0" applyFont="1" applyBorder="1"/>
    <xf numFmtId="43" fontId="11" fillId="0" borderId="18" xfId="1" applyFont="1" applyBorder="1"/>
    <xf numFmtId="43" fontId="11" fillId="0" borderId="19" xfId="1" applyFont="1" applyBorder="1"/>
    <xf numFmtId="0" fontId="11" fillId="0" borderId="20" xfId="0" applyFont="1" applyBorder="1"/>
    <xf numFmtId="0" fontId="11" fillId="0" borderId="21" xfId="0" applyFont="1" applyBorder="1"/>
    <xf numFmtId="0" fontId="11" fillId="0" borderId="22" xfId="0" applyFont="1" applyBorder="1"/>
    <xf numFmtId="43" fontId="11" fillId="0" borderId="21" xfId="1" applyFont="1" applyBorder="1"/>
    <xf numFmtId="43" fontId="11" fillId="0" borderId="22" xfId="1" applyFont="1" applyBorder="1"/>
    <xf numFmtId="0" fontId="11" fillId="0" borderId="23" xfId="0" applyFont="1" applyBorder="1"/>
    <xf numFmtId="0" fontId="11" fillId="0" borderId="24" xfId="0" applyFont="1" applyBorder="1"/>
    <xf numFmtId="0" fontId="11" fillId="0" borderId="25" xfId="0" applyFont="1" applyBorder="1"/>
    <xf numFmtId="0" fontId="12" fillId="0" borderId="0" xfId="0" applyFont="1"/>
    <xf numFmtId="0" fontId="12" fillId="0" borderId="2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12" xfId="0" applyFont="1" applyBorder="1" applyAlignment="1">
      <alignment horizontal="center"/>
    </xf>
    <xf numFmtId="0" fontId="12" fillId="0" borderId="13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14" xfId="0" applyFont="1" applyBorder="1" applyAlignment="1">
      <alignment horizontal="center"/>
    </xf>
    <xf numFmtId="0" fontId="11" fillId="0" borderId="17" xfId="0" applyFont="1" applyBorder="1"/>
    <xf numFmtId="0" fontId="11" fillId="0" borderId="18" xfId="0" applyFont="1" applyBorder="1"/>
    <xf numFmtId="0" fontId="11" fillId="0" borderId="19" xfId="0" applyFont="1" applyBorder="1"/>
    <xf numFmtId="43" fontId="11" fillId="0" borderId="18" xfId="1" applyFont="1" applyBorder="1"/>
    <xf numFmtId="43" fontId="11" fillId="0" borderId="19" xfId="1" applyFont="1" applyBorder="1"/>
    <xf numFmtId="0" fontId="11" fillId="0" borderId="20" xfId="0" applyFont="1" applyBorder="1"/>
    <xf numFmtId="0" fontId="11" fillId="0" borderId="21" xfId="0" applyFont="1" applyBorder="1"/>
    <xf numFmtId="0" fontId="11" fillId="0" borderId="22" xfId="0" applyFont="1" applyBorder="1"/>
    <xf numFmtId="43" fontId="11" fillId="0" borderId="21" xfId="1" applyFont="1" applyBorder="1"/>
    <xf numFmtId="43" fontId="11" fillId="0" borderId="22" xfId="1" applyFont="1" applyBorder="1"/>
    <xf numFmtId="43" fontId="12" fillId="0" borderId="1" xfId="1" applyFont="1" applyBorder="1"/>
    <xf numFmtId="43" fontId="11" fillId="0" borderId="1" xfId="1" applyFont="1" applyBorder="1"/>
    <xf numFmtId="0" fontId="11" fillId="0" borderId="21" xfId="0" applyFont="1" applyBorder="1"/>
    <xf numFmtId="0" fontId="11" fillId="0" borderId="22" xfId="0" applyFont="1" applyBorder="1"/>
    <xf numFmtId="43" fontId="11" fillId="0" borderId="21" xfId="1" applyFont="1" applyBorder="1"/>
    <xf numFmtId="43" fontId="11" fillId="0" borderId="22" xfId="1" applyFont="1" applyBorder="1"/>
    <xf numFmtId="0" fontId="11" fillId="0" borderId="24" xfId="0" applyFont="1" applyBorder="1"/>
    <xf numFmtId="43" fontId="11" fillId="0" borderId="24" xfId="1" applyFont="1" applyBorder="1"/>
    <xf numFmtId="43" fontId="11" fillId="0" borderId="25" xfId="1" applyFont="1" applyBorder="1"/>
    <xf numFmtId="43" fontId="11" fillId="0" borderId="20" xfId="1" applyFont="1" applyBorder="1"/>
    <xf numFmtId="43" fontId="11" fillId="0" borderId="23" xfId="1" applyFont="1" applyBorder="1"/>
    <xf numFmtId="0" fontId="0" fillId="0" borderId="4" xfId="0" applyBorder="1"/>
    <xf numFmtId="0" fontId="0" fillId="0" borderId="0" xfId="0"/>
    <xf numFmtId="0" fontId="26" fillId="0" borderId="0" xfId="0" applyFont="1" applyFill="1" applyBorder="1"/>
    <xf numFmtId="0" fontId="2" fillId="0" borderId="0" xfId="0" applyFont="1" applyFill="1" applyBorder="1"/>
    <xf numFmtId="0" fontId="26" fillId="0" borderId="26" xfId="0" applyNumberFormat="1" applyFont="1" applyFill="1" applyBorder="1" applyAlignment="1">
      <alignment vertical="top" wrapText="1"/>
    </xf>
    <xf numFmtId="0" fontId="31" fillId="0" borderId="27" xfId="0" applyNumberFormat="1" applyFont="1" applyFill="1" applyBorder="1" applyAlignment="1">
      <alignment horizontal="left" vertical="center" wrapText="1" readingOrder="1"/>
    </xf>
    <xf numFmtId="0" fontId="32" fillId="0" borderId="27" xfId="0" applyNumberFormat="1" applyFont="1" applyFill="1" applyBorder="1" applyAlignment="1">
      <alignment horizontal="right" vertical="center" wrapText="1" readingOrder="1"/>
    </xf>
    <xf numFmtId="0" fontId="32" fillId="0" borderId="28" xfId="0" applyNumberFormat="1" applyFont="1" applyFill="1" applyBorder="1" applyAlignment="1">
      <alignment horizontal="right" vertical="center" wrapText="1" readingOrder="1"/>
    </xf>
    <xf numFmtId="0" fontId="32" fillId="0" borderId="28" xfId="0" applyNumberFormat="1" applyFont="1" applyFill="1" applyBorder="1" applyAlignment="1">
      <alignment horizontal="left" vertical="center" wrapText="1" readingOrder="1"/>
    </xf>
    <xf numFmtId="188" fontId="32" fillId="0" borderId="29" xfId="0" applyNumberFormat="1" applyFont="1" applyFill="1" applyBorder="1" applyAlignment="1">
      <alignment horizontal="right" vertical="center" wrapText="1" readingOrder="1"/>
    </xf>
    <xf numFmtId="0" fontId="33" fillId="0" borderId="30" xfId="0" applyNumberFormat="1" applyFont="1" applyFill="1" applyBorder="1" applyAlignment="1">
      <alignment horizontal="right" vertical="center" wrapText="1" readingOrder="1"/>
    </xf>
    <xf numFmtId="188" fontId="33" fillId="0" borderId="30" xfId="0" applyNumberFormat="1" applyFont="1" applyFill="1" applyBorder="1" applyAlignment="1">
      <alignment horizontal="right" vertical="center" wrapText="1" readingOrder="1"/>
    </xf>
    <xf numFmtId="0" fontId="32" fillId="0" borderId="29" xfId="0" applyNumberFormat="1" applyFont="1" applyFill="1" applyBorder="1" applyAlignment="1">
      <alignment horizontal="right" vertical="center" wrapText="1" readingOrder="1"/>
    </xf>
    <xf numFmtId="0" fontId="15" fillId="0" borderId="0" xfId="0" applyFont="1"/>
    <xf numFmtId="0" fontId="27" fillId="0" borderId="30" xfId="0" applyNumberFormat="1" applyFont="1" applyFill="1" applyBorder="1" applyAlignment="1">
      <alignment horizontal="right" vertical="center" wrapText="1" readingOrder="1"/>
    </xf>
    <xf numFmtId="188" fontId="27" fillId="0" borderId="30" xfId="0" applyNumberFormat="1" applyFont="1" applyFill="1" applyBorder="1" applyAlignment="1">
      <alignment horizontal="right" vertical="center" wrapText="1" readingOrder="1"/>
    </xf>
    <xf numFmtId="0" fontId="29" fillId="0" borderId="28" xfId="0" applyNumberFormat="1" applyFont="1" applyFill="1" applyBorder="1" applyAlignment="1">
      <alignment horizontal="left" vertical="center" wrapText="1" readingOrder="1"/>
    </xf>
    <xf numFmtId="0" fontId="30" fillId="0" borderId="29" xfId="0" applyNumberFormat="1" applyFont="1" applyFill="1" applyBorder="1" applyAlignment="1">
      <alignment horizontal="right" vertical="center" wrapText="1" readingOrder="1"/>
    </xf>
    <xf numFmtId="0" fontId="30" fillId="0" borderId="28" xfId="0" applyNumberFormat="1" applyFont="1" applyFill="1" applyBorder="1" applyAlignment="1">
      <alignment horizontal="left" vertical="center" wrapText="1" readingOrder="1"/>
    </xf>
    <xf numFmtId="188" fontId="30" fillId="0" borderId="29" xfId="0" applyNumberFormat="1" applyFont="1" applyFill="1" applyBorder="1" applyAlignment="1">
      <alignment horizontal="right" vertical="center" wrapText="1" readingOrder="1"/>
    </xf>
    <xf numFmtId="0" fontId="37" fillId="6" borderId="34" xfId="0" applyNumberFormat="1" applyFont="1" applyFill="1" applyBorder="1" applyAlignment="1">
      <alignment horizontal="center" vertical="center" wrapText="1" readingOrder="1"/>
    </xf>
    <xf numFmtId="0" fontId="26" fillId="7" borderId="33" xfId="0" applyNumberFormat="1" applyFont="1" applyFill="1" applyBorder="1" applyAlignment="1">
      <alignment vertical="top" wrapText="1"/>
    </xf>
    <xf numFmtId="0" fontId="37" fillId="7" borderId="34" xfId="0" applyNumberFormat="1" applyFont="1" applyFill="1" applyBorder="1" applyAlignment="1">
      <alignment horizontal="center" vertical="center" wrapText="1" readingOrder="1"/>
    </xf>
    <xf numFmtId="0" fontId="38" fillId="0" borderId="0" xfId="0" applyFont="1" applyFill="1" applyBorder="1"/>
    <xf numFmtId="0" fontId="13" fillId="0" borderId="0" xfId="0" applyFont="1" applyAlignment="1">
      <alignment horizontal="center"/>
    </xf>
    <xf numFmtId="0" fontId="13" fillId="3" borderId="2" xfId="0" applyFont="1" applyFill="1" applyBorder="1" applyAlignment="1">
      <alignment horizontal="center" vertical="center" wrapText="1"/>
    </xf>
    <xf numFmtId="0" fontId="0" fillId="3" borderId="8" xfId="0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0" fontId="12" fillId="3" borderId="2" xfId="0" applyFont="1" applyFill="1" applyBorder="1" applyAlignment="1">
      <alignment horizontal="center"/>
    </xf>
    <xf numFmtId="0" fontId="12" fillId="3" borderId="3" xfId="0" applyFont="1" applyFill="1" applyBorder="1" applyAlignment="1">
      <alignment horizontal="center"/>
    </xf>
    <xf numFmtId="0" fontId="12" fillId="3" borderId="8" xfId="0" applyFont="1" applyFill="1" applyBorder="1" applyAlignment="1">
      <alignment horizontal="center"/>
    </xf>
    <xf numFmtId="0" fontId="18" fillId="0" borderId="0" xfId="0" applyNumberFormat="1" applyFont="1" applyFill="1" applyBorder="1" applyAlignment="1">
      <alignment horizontal="center" vertical="top" wrapText="1" readingOrder="1"/>
    </xf>
    <xf numFmtId="0" fontId="9" fillId="0" borderId="0" xfId="0" applyNumberFormat="1" applyFont="1" applyFill="1" applyBorder="1" applyAlignment="1">
      <alignment wrapText="1" readingOrder="1"/>
    </xf>
    <xf numFmtId="0" fontId="3" fillId="0" borderId="0" xfId="0" applyFont="1" applyFill="1" applyBorder="1"/>
    <xf numFmtId="0" fontId="18" fillId="0" borderId="0" xfId="0" applyNumberFormat="1" applyFont="1" applyFill="1" applyBorder="1" applyAlignment="1">
      <alignment horizontal="center" wrapText="1" readingOrder="1"/>
    </xf>
    <xf numFmtId="0" fontId="4" fillId="0" borderId="0" xfId="0" applyFont="1" applyFill="1" applyBorder="1" applyAlignment="1">
      <alignment horizontal="center"/>
    </xf>
    <xf numFmtId="0" fontId="18" fillId="0" borderId="0" xfId="0" applyNumberFormat="1" applyFont="1" applyFill="1" applyBorder="1" applyAlignment="1">
      <alignment wrapText="1" readingOrder="1"/>
    </xf>
    <xf numFmtId="187" fontId="18" fillId="0" borderId="0" xfId="0" applyNumberFormat="1" applyFont="1" applyFill="1" applyBorder="1" applyAlignment="1">
      <alignment horizontal="center" wrapText="1" readingOrder="1"/>
    </xf>
    <xf numFmtId="188" fontId="19" fillId="0" borderId="0" xfId="0" applyNumberFormat="1" applyFont="1" applyFill="1" applyBorder="1" applyAlignment="1">
      <alignment horizontal="right" wrapText="1" readingOrder="1"/>
    </xf>
    <xf numFmtId="0" fontId="9" fillId="0" borderId="0" xfId="0" applyNumberFormat="1" applyFont="1" applyFill="1" applyBorder="1" applyAlignment="1">
      <alignment horizontal="center" wrapText="1" readingOrder="1"/>
    </xf>
    <xf numFmtId="0" fontId="9" fillId="0" borderId="0" xfId="0" applyNumberFormat="1" applyFont="1" applyFill="1" applyBorder="1" applyAlignment="1">
      <alignment horizontal="right" wrapText="1" readingOrder="1"/>
    </xf>
    <xf numFmtId="187" fontId="9" fillId="0" borderId="0" xfId="0" applyNumberFormat="1" applyFont="1" applyFill="1" applyBorder="1" applyAlignment="1">
      <alignment horizontal="center" wrapText="1" readingOrder="1"/>
    </xf>
    <xf numFmtId="188" fontId="9" fillId="0" borderId="0" xfId="0" applyNumberFormat="1" applyFont="1" applyFill="1" applyBorder="1" applyAlignment="1">
      <alignment horizontal="right" wrapText="1" readingOrder="1"/>
    </xf>
    <xf numFmtId="0" fontId="12" fillId="0" borderId="2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6" fillId="0" borderId="9" xfId="0" applyFont="1" applyBorder="1" applyAlignment="1">
      <alignment horizontal="center"/>
    </xf>
    <xf numFmtId="0" fontId="16" fillId="0" borderId="10" xfId="0" applyFont="1" applyBorder="1" applyAlignment="1">
      <alignment horizontal="center"/>
    </xf>
    <xf numFmtId="0" fontId="16" fillId="0" borderId="11" xfId="0" applyFont="1" applyBorder="1" applyAlignment="1">
      <alignment horizontal="center"/>
    </xf>
    <xf numFmtId="0" fontId="12" fillId="0" borderId="9" xfId="0" applyFont="1" applyBorder="1" applyAlignment="1">
      <alignment horizontal="center"/>
    </xf>
    <xf numFmtId="0" fontId="12" fillId="0" borderId="10" xfId="0" applyFont="1" applyBorder="1" applyAlignment="1">
      <alignment horizontal="center"/>
    </xf>
    <xf numFmtId="0" fontId="12" fillId="0" borderId="11" xfId="0" applyFont="1" applyBorder="1" applyAlignment="1">
      <alignment horizontal="center"/>
    </xf>
    <xf numFmtId="0" fontId="35" fillId="5" borderId="0" xfId="0" applyNumberFormat="1" applyFont="1" applyFill="1" applyBorder="1" applyAlignment="1">
      <alignment horizontal="center" vertical="center" wrapText="1" readingOrder="1"/>
    </xf>
    <xf numFmtId="0" fontId="36" fillId="5" borderId="0" xfId="0" applyNumberFormat="1" applyFont="1" applyFill="1" applyBorder="1" applyAlignment="1">
      <alignment horizontal="center" vertical="center" wrapText="1" readingOrder="1"/>
    </xf>
    <xf numFmtId="0" fontId="37" fillId="6" borderId="36" xfId="0" applyNumberFormat="1" applyFont="1" applyFill="1" applyBorder="1" applyAlignment="1">
      <alignment horizontal="center" vertical="center" wrapText="1" readingOrder="1"/>
    </xf>
    <xf numFmtId="0" fontId="26" fillId="6" borderId="33" xfId="0" applyNumberFormat="1" applyFont="1" applyFill="1" applyBorder="1" applyAlignment="1">
      <alignment vertical="top" wrapText="1"/>
    </xf>
    <xf numFmtId="0" fontId="37" fillId="6" borderId="34" xfId="0" applyNumberFormat="1" applyFont="1" applyFill="1" applyBorder="1" applyAlignment="1">
      <alignment horizontal="center" vertical="center" wrapText="1" readingOrder="1"/>
    </xf>
    <xf numFmtId="0" fontId="26" fillId="2" borderId="33" xfId="0" applyNumberFormat="1" applyFont="1" applyFill="1" applyBorder="1" applyAlignment="1">
      <alignment vertical="top" wrapText="1"/>
    </xf>
    <xf numFmtId="0" fontId="26" fillId="2" borderId="37" xfId="0" applyNumberFormat="1" applyFont="1" applyFill="1" applyBorder="1" applyAlignment="1">
      <alignment vertical="top" wrapText="1"/>
    </xf>
    <xf numFmtId="0" fontId="32" fillId="0" borderId="27" xfId="0" applyNumberFormat="1" applyFont="1" applyFill="1" applyBorder="1" applyAlignment="1">
      <alignment horizontal="right" vertical="center" wrapText="1" readingOrder="1"/>
    </xf>
    <xf numFmtId="0" fontId="26" fillId="0" borderId="27" xfId="0" applyNumberFormat="1" applyFont="1" applyFill="1" applyBorder="1" applyAlignment="1">
      <alignment vertical="top" wrapText="1"/>
    </xf>
    <xf numFmtId="188" fontId="32" fillId="0" borderId="29" xfId="0" applyNumberFormat="1" applyFont="1" applyFill="1" applyBorder="1" applyAlignment="1">
      <alignment horizontal="right" vertical="center" wrapText="1" readingOrder="1"/>
    </xf>
    <xf numFmtId="0" fontId="26" fillId="0" borderId="28" xfId="0" applyNumberFormat="1" applyFont="1" applyFill="1" applyBorder="1" applyAlignment="1">
      <alignment vertical="top" wrapText="1"/>
    </xf>
    <xf numFmtId="0" fontId="34" fillId="4" borderId="34" xfId="0" applyNumberFormat="1" applyFont="1" applyFill="1" applyBorder="1" applyAlignment="1">
      <alignment vertical="center" wrapText="1" readingOrder="1"/>
    </xf>
    <xf numFmtId="0" fontId="26" fillId="4" borderId="35" xfId="0" applyNumberFormat="1" applyFont="1" applyFill="1" applyBorder="1" applyAlignment="1">
      <alignment vertical="top" wrapText="1"/>
    </xf>
    <xf numFmtId="0" fontId="26" fillId="4" borderId="29" xfId="0" applyNumberFormat="1" applyFont="1" applyFill="1" applyBorder="1" applyAlignment="1">
      <alignment vertical="top" wrapText="1"/>
    </xf>
    <xf numFmtId="188" fontId="27" fillId="0" borderId="30" xfId="0" applyNumberFormat="1" applyFont="1" applyFill="1" applyBorder="1" applyAlignment="1">
      <alignment horizontal="right" vertical="center" wrapText="1" readingOrder="1"/>
    </xf>
    <xf numFmtId="0" fontId="26" fillId="0" borderId="32" xfId="0" applyNumberFormat="1" applyFont="1" applyFill="1" applyBorder="1" applyAlignment="1">
      <alignment vertical="top" wrapText="1"/>
    </xf>
    <xf numFmtId="0" fontId="26" fillId="0" borderId="31" xfId="0" applyNumberFormat="1" applyFont="1" applyFill="1" applyBorder="1" applyAlignment="1">
      <alignment vertical="top" wrapText="1"/>
    </xf>
    <xf numFmtId="0" fontId="32" fillId="0" borderId="29" xfId="0" applyNumberFormat="1" applyFont="1" applyFill="1" applyBorder="1" applyAlignment="1">
      <alignment horizontal="right" vertical="center" wrapText="1" readingOrder="1"/>
    </xf>
    <xf numFmtId="188" fontId="30" fillId="0" borderId="29" xfId="0" applyNumberFormat="1" applyFont="1" applyFill="1" applyBorder="1" applyAlignment="1">
      <alignment horizontal="right" vertical="center" wrapText="1" readingOrder="1"/>
    </xf>
    <xf numFmtId="0" fontId="28" fillId="4" borderId="34" xfId="0" applyNumberFormat="1" applyFont="1" applyFill="1" applyBorder="1" applyAlignment="1">
      <alignment vertical="center" wrapText="1" readingOrder="1"/>
    </xf>
    <xf numFmtId="0" fontId="30" fillId="0" borderId="29" xfId="0" applyNumberFormat="1" applyFont="1" applyFill="1" applyBorder="1" applyAlignment="1">
      <alignment horizontal="right" vertical="center" wrapText="1" readingOrder="1"/>
    </xf>
    <xf numFmtId="0" fontId="33" fillId="0" borderId="30" xfId="0" applyNumberFormat="1" applyFont="1" applyFill="1" applyBorder="1" applyAlignment="1">
      <alignment horizontal="right" vertical="center" wrapText="1" readingOrder="1"/>
    </xf>
    <xf numFmtId="0" fontId="27" fillId="0" borderId="34" xfId="0" applyNumberFormat="1" applyFont="1" applyFill="1" applyBorder="1" applyAlignment="1">
      <alignment horizontal="right" vertical="center" wrapText="1" readingOrder="1"/>
    </xf>
    <xf numFmtId="0" fontId="26" fillId="0" borderId="33" xfId="0" applyNumberFormat="1" applyFont="1" applyFill="1" applyBorder="1" applyAlignment="1">
      <alignment vertical="top" wrapText="1"/>
    </xf>
    <xf numFmtId="0" fontId="27" fillId="0" borderId="30" xfId="0" applyNumberFormat="1" applyFont="1" applyFill="1" applyBorder="1" applyAlignment="1">
      <alignment horizontal="right" vertical="center" wrapText="1" readingOrder="1"/>
    </xf>
    <xf numFmtId="188" fontId="33" fillId="0" borderId="30" xfId="0" applyNumberFormat="1" applyFont="1" applyFill="1" applyBorder="1" applyAlignment="1">
      <alignment horizontal="right" vertical="center" wrapText="1" readingOrder="1"/>
    </xf>
    <xf numFmtId="0" fontId="37" fillId="0" borderId="34" xfId="0" applyNumberFormat="1" applyFont="1" applyFill="1" applyBorder="1" applyAlignment="1">
      <alignment horizontal="right" vertical="center" wrapText="1" readingOrder="1"/>
    </xf>
    <xf numFmtId="0" fontId="26" fillId="0" borderId="37" xfId="0" applyNumberFormat="1" applyFont="1" applyFill="1" applyBorder="1" applyAlignment="1">
      <alignment vertical="top" wrapText="1"/>
    </xf>
    <xf numFmtId="0" fontId="32" fillId="0" borderId="27" xfId="0" applyNumberFormat="1" applyFont="1" applyFill="1" applyBorder="1" applyAlignment="1">
      <alignment horizontal="left" vertical="center" wrapText="1" readingOrder="1"/>
    </xf>
    <xf numFmtId="0" fontId="31" fillId="0" borderId="27" xfId="0" applyNumberFormat="1" applyFont="1" applyFill="1" applyBorder="1" applyAlignment="1">
      <alignment horizontal="left" vertical="center" wrapText="1" readingOrder="1"/>
    </xf>
    <xf numFmtId="0" fontId="35" fillId="5" borderId="0" xfId="0" applyNumberFormat="1" applyFont="1" applyFill="1" applyBorder="1" applyAlignment="1">
      <alignment horizontal="center" vertical="top" wrapText="1" readingOrder="1"/>
    </xf>
    <xf numFmtId="0" fontId="36" fillId="5" borderId="0" xfId="0" applyNumberFormat="1" applyFont="1" applyFill="1" applyBorder="1" applyAlignment="1">
      <alignment horizontal="center" vertical="top" wrapText="1" readingOrder="1"/>
    </xf>
    <xf numFmtId="0" fontId="37" fillId="7" borderId="36" xfId="0" applyNumberFormat="1" applyFont="1" applyFill="1" applyBorder="1" applyAlignment="1">
      <alignment horizontal="center" vertical="center" wrapText="1" readingOrder="1"/>
    </xf>
    <xf numFmtId="0" fontId="26" fillId="7" borderId="38" xfId="0" applyNumberFormat="1" applyFont="1" applyFill="1" applyBorder="1" applyAlignment="1">
      <alignment vertical="top" wrapText="1"/>
    </xf>
    <xf numFmtId="0" fontId="37" fillId="7" borderId="34" xfId="0" applyNumberFormat="1" applyFont="1" applyFill="1" applyBorder="1" applyAlignment="1">
      <alignment horizontal="center" vertical="center" wrapText="1" readingOrder="1"/>
    </xf>
    <xf numFmtId="0" fontId="27" fillId="0" borderId="0" xfId="0" applyNumberFormat="1" applyFont="1" applyFill="1" applyBorder="1" applyAlignment="1">
      <alignment horizontal="right" vertical="center" wrapText="1" readingOrder="1"/>
    </xf>
    <xf numFmtId="0" fontId="26" fillId="0" borderId="0" xfId="0" applyNumberFormat="1" applyFont="1" applyFill="1" applyBorder="1" applyAlignment="1">
      <alignment vertical="top" wrapText="1"/>
    </xf>
    <xf numFmtId="188" fontId="27" fillId="0" borderId="0" xfId="0" applyNumberFormat="1" applyFont="1" applyFill="1" applyBorder="1" applyAlignment="1">
      <alignment horizontal="right" vertical="center" wrapText="1" readingOrder="1"/>
    </xf>
    <xf numFmtId="0" fontId="33" fillId="0" borderId="0" xfId="0" applyNumberFormat="1" applyFont="1" applyFill="1" applyBorder="1" applyAlignment="1">
      <alignment horizontal="right" vertical="center" wrapText="1" readingOrder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"/>
  <sheetViews>
    <sheetView topLeftCell="A16" workbookViewId="0">
      <selection activeCell="B43" sqref="B43"/>
    </sheetView>
  </sheetViews>
  <sheetFormatPr defaultRowHeight="14.25" x14ac:dyDescent="0.2"/>
  <cols>
    <col min="1" max="1" width="2.25" style="1" customWidth="1"/>
    <col min="2" max="2" width="20.875" style="1" customWidth="1"/>
    <col min="3" max="3" width="13.5" style="1" customWidth="1"/>
    <col min="4" max="4" width="14.25" style="1" customWidth="1"/>
    <col min="5" max="5" width="13.5" style="1" customWidth="1"/>
    <col min="6" max="6" width="13.25" style="1" customWidth="1"/>
    <col min="7" max="7" width="13.375" style="1" customWidth="1"/>
    <col min="8" max="16384" width="9" style="1"/>
  </cols>
  <sheetData>
    <row r="1" spans="1:7" ht="18.75" x14ac:dyDescent="0.3">
      <c r="A1" s="290" t="s">
        <v>33</v>
      </c>
      <c r="B1" s="290"/>
      <c r="C1" s="290"/>
      <c r="D1" s="290"/>
      <c r="E1" s="290"/>
      <c r="F1" s="290"/>
      <c r="G1" s="290"/>
    </row>
    <row r="2" spans="1:7" ht="18.75" x14ac:dyDescent="0.3">
      <c r="A2" s="290" t="s">
        <v>34</v>
      </c>
      <c r="B2" s="290"/>
      <c r="C2" s="290"/>
      <c r="D2" s="290"/>
      <c r="E2" s="290"/>
      <c r="F2" s="290"/>
      <c r="G2" s="290"/>
    </row>
    <row r="3" spans="1:7" ht="18.75" x14ac:dyDescent="0.3">
      <c r="A3" s="290" t="s">
        <v>35</v>
      </c>
      <c r="B3" s="290"/>
      <c r="C3" s="290"/>
      <c r="D3" s="290"/>
      <c r="E3" s="290"/>
      <c r="F3" s="290"/>
      <c r="G3" s="290"/>
    </row>
    <row r="4" spans="1:7" ht="18.75" x14ac:dyDescent="0.3">
      <c r="A4" s="21"/>
      <c r="B4" s="21"/>
      <c r="C4" s="21"/>
      <c r="D4" s="21"/>
      <c r="E4" s="21"/>
      <c r="F4" s="21"/>
      <c r="G4" s="21"/>
    </row>
    <row r="5" spans="1:7" ht="18.75" x14ac:dyDescent="0.3">
      <c r="A5" s="21" t="s">
        <v>68</v>
      </c>
      <c r="B5" s="21"/>
      <c r="C5" s="21"/>
      <c r="D5" s="21"/>
      <c r="E5" s="21"/>
      <c r="F5" s="21"/>
      <c r="G5" s="21"/>
    </row>
    <row r="6" spans="1:7" ht="18.75" x14ac:dyDescent="0.3">
      <c r="A6" s="21"/>
      <c r="B6" s="21"/>
      <c r="C6" s="21"/>
      <c r="D6" s="21"/>
      <c r="E6" s="21"/>
      <c r="F6" s="21"/>
      <c r="G6" s="21"/>
    </row>
    <row r="7" spans="1:7" ht="18.75" x14ac:dyDescent="0.3">
      <c r="A7" s="291" t="s">
        <v>69</v>
      </c>
      <c r="B7" s="292"/>
      <c r="C7" s="293" t="s">
        <v>70</v>
      </c>
      <c r="D7" s="293"/>
      <c r="E7" s="293" t="s">
        <v>71</v>
      </c>
      <c r="F7" s="293"/>
      <c r="G7" s="293"/>
    </row>
    <row r="8" spans="1:7" ht="18.75" x14ac:dyDescent="0.3">
      <c r="A8" s="40"/>
      <c r="B8" s="41"/>
      <c r="C8" s="42">
        <v>2561</v>
      </c>
      <c r="D8" s="42">
        <v>2560</v>
      </c>
      <c r="E8" s="42" t="s">
        <v>72</v>
      </c>
      <c r="F8" s="42">
        <v>2561</v>
      </c>
      <c r="G8" s="42">
        <v>2560</v>
      </c>
    </row>
    <row r="9" spans="1:7" ht="18.75" x14ac:dyDescent="0.3">
      <c r="A9" s="23" t="s">
        <v>73</v>
      </c>
      <c r="B9" s="24"/>
      <c r="C9" s="36"/>
      <c r="D9" s="31"/>
      <c r="E9" s="28"/>
      <c r="F9" s="28"/>
      <c r="G9" s="28"/>
    </row>
    <row r="10" spans="1:7" ht="18.75" x14ac:dyDescent="0.3">
      <c r="A10" s="25"/>
      <c r="B10" s="26" t="s">
        <v>74</v>
      </c>
      <c r="C10" s="29">
        <v>23653708.859999999</v>
      </c>
      <c r="D10" s="27">
        <v>0</v>
      </c>
      <c r="E10" s="30" t="s">
        <v>75</v>
      </c>
      <c r="F10" s="29">
        <v>29022947.859999999</v>
      </c>
      <c r="G10" s="29">
        <v>15498059.65</v>
      </c>
    </row>
    <row r="11" spans="1:7" ht="18.75" x14ac:dyDescent="0.3">
      <c r="A11" s="25"/>
      <c r="B11" s="26" t="s">
        <v>76</v>
      </c>
      <c r="C11" s="29"/>
      <c r="D11" s="27">
        <v>5345320</v>
      </c>
      <c r="E11" s="30" t="s">
        <v>24</v>
      </c>
      <c r="F11" s="29">
        <v>3411000</v>
      </c>
      <c r="G11" s="29">
        <v>12091388.210000001</v>
      </c>
    </row>
    <row r="12" spans="1:7" ht="18.75" x14ac:dyDescent="0.3">
      <c r="A12" s="25"/>
      <c r="B12" s="26" t="s">
        <v>77</v>
      </c>
      <c r="C12" s="29">
        <v>0</v>
      </c>
      <c r="D12" s="27">
        <v>5667460.6500000004</v>
      </c>
      <c r="E12" s="30" t="s">
        <v>78</v>
      </c>
      <c r="F12" s="29"/>
      <c r="G12" s="29">
        <v>3411000</v>
      </c>
    </row>
    <row r="13" spans="1:7" ht="18.75" x14ac:dyDescent="0.3">
      <c r="A13" s="25"/>
      <c r="B13" s="26" t="s">
        <v>79</v>
      </c>
      <c r="C13" s="29">
        <v>0</v>
      </c>
      <c r="D13" s="27">
        <v>11827728.210000001</v>
      </c>
      <c r="E13" s="30" t="s">
        <v>80</v>
      </c>
      <c r="F13" s="29">
        <v>10300</v>
      </c>
      <c r="G13" s="29">
        <v>0</v>
      </c>
    </row>
    <row r="14" spans="1:7" ht="18.75" x14ac:dyDescent="0.3">
      <c r="A14" s="25"/>
      <c r="B14" s="26" t="s">
        <v>81</v>
      </c>
      <c r="C14" s="29">
        <v>0</v>
      </c>
      <c r="D14" s="27">
        <v>248700</v>
      </c>
      <c r="E14" s="30"/>
      <c r="F14" s="29"/>
      <c r="G14" s="29"/>
    </row>
    <row r="15" spans="1:7" ht="18.75" x14ac:dyDescent="0.3">
      <c r="A15" s="25"/>
      <c r="B15" s="26" t="s">
        <v>82</v>
      </c>
      <c r="C15" s="29">
        <v>0</v>
      </c>
      <c r="D15" s="27">
        <v>60000</v>
      </c>
      <c r="E15" s="30"/>
      <c r="F15" s="30"/>
      <c r="G15" s="30"/>
    </row>
    <row r="16" spans="1:7" ht="18.75" x14ac:dyDescent="0.3">
      <c r="A16" s="25"/>
      <c r="B16" s="26" t="s">
        <v>83</v>
      </c>
      <c r="C16" s="29">
        <v>0</v>
      </c>
      <c r="D16" s="27">
        <v>96500</v>
      </c>
      <c r="E16" s="30"/>
      <c r="F16" s="30"/>
      <c r="G16" s="30"/>
    </row>
    <row r="17" spans="1:7" ht="18.75" x14ac:dyDescent="0.3">
      <c r="A17" s="25"/>
      <c r="B17" s="26" t="s">
        <v>84</v>
      </c>
      <c r="C17" s="29">
        <v>0</v>
      </c>
      <c r="D17" s="27">
        <v>278000</v>
      </c>
      <c r="E17" s="30"/>
      <c r="F17" s="30"/>
      <c r="G17" s="30"/>
    </row>
    <row r="18" spans="1:7" ht="18.75" x14ac:dyDescent="0.3">
      <c r="A18" s="25" t="s">
        <v>85</v>
      </c>
      <c r="B18" s="26"/>
      <c r="C18" s="37"/>
      <c r="D18" s="32"/>
      <c r="E18" s="30"/>
      <c r="F18" s="30"/>
      <c r="G18" s="30"/>
    </row>
    <row r="19" spans="1:7" ht="18.75" x14ac:dyDescent="0.3">
      <c r="A19" s="25"/>
      <c r="B19" s="26" t="s">
        <v>86</v>
      </c>
      <c r="C19" s="29">
        <v>303500</v>
      </c>
      <c r="D19" s="27">
        <v>303500</v>
      </c>
      <c r="E19" s="30"/>
      <c r="F19" s="30"/>
      <c r="G19" s="30"/>
    </row>
    <row r="20" spans="1:7" ht="18.75" x14ac:dyDescent="0.3">
      <c r="A20" s="25"/>
      <c r="B20" s="26" t="s">
        <v>87</v>
      </c>
      <c r="C20" s="29">
        <v>848000</v>
      </c>
      <c r="D20" s="27">
        <v>832000</v>
      </c>
      <c r="E20" s="30"/>
      <c r="F20" s="30"/>
      <c r="G20" s="30"/>
    </row>
    <row r="21" spans="1:7" ht="18.75" x14ac:dyDescent="0.3">
      <c r="A21" s="25"/>
      <c r="B21" s="26" t="s">
        <v>88</v>
      </c>
      <c r="C21" s="29">
        <v>906910</v>
      </c>
      <c r="D21" s="27">
        <v>844310</v>
      </c>
      <c r="E21" s="30"/>
      <c r="F21" s="30"/>
      <c r="G21" s="30"/>
    </row>
    <row r="22" spans="1:7" ht="18.75" x14ac:dyDescent="0.3">
      <c r="A22" s="25"/>
      <c r="B22" s="26" t="s">
        <v>89</v>
      </c>
      <c r="C22" s="29">
        <v>30000</v>
      </c>
      <c r="D22" s="27">
        <v>30000</v>
      </c>
      <c r="E22" s="30"/>
      <c r="F22" s="30"/>
      <c r="G22" s="30"/>
    </row>
    <row r="23" spans="1:7" ht="18.75" x14ac:dyDescent="0.3">
      <c r="A23" s="25"/>
      <c r="B23" s="26" t="s">
        <v>90</v>
      </c>
      <c r="C23" s="29">
        <v>118080</v>
      </c>
      <c r="D23" s="27">
        <v>118080</v>
      </c>
      <c r="E23" s="30"/>
      <c r="F23" s="30"/>
      <c r="G23" s="30"/>
    </row>
    <row r="24" spans="1:7" ht="18.75" x14ac:dyDescent="0.3">
      <c r="A24" s="25"/>
      <c r="B24" s="26" t="s">
        <v>91</v>
      </c>
      <c r="C24" s="29">
        <v>156050</v>
      </c>
      <c r="D24" s="27">
        <v>86050</v>
      </c>
      <c r="E24" s="30"/>
      <c r="F24" s="30"/>
      <c r="G24" s="30"/>
    </row>
    <row r="25" spans="1:7" ht="18.75" x14ac:dyDescent="0.3">
      <c r="A25" s="25"/>
      <c r="B25" s="26" t="s">
        <v>92</v>
      </c>
      <c r="C25" s="29">
        <v>63050</v>
      </c>
      <c r="D25" s="27">
        <v>65850</v>
      </c>
      <c r="E25" s="30"/>
      <c r="F25" s="30"/>
      <c r="G25" s="30"/>
    </row>
    <row r="26" spans="1:7" ht="18.75" x14ac:dyDescent="0.3">
      <c r="A26" s="25"/>
      <c r="B26" s="26" t="s">
        <v>93</v>
      </c>
      <c r="C26" s="29">
        <v>980749</v>
      </c>
      <c r="D26" s="27">
        <v>980749</v>
      </c>
      <c r="E26" s="30"/>
      <c r="F26" s="30"/>
      <c r="G26" s="30"/>
    </row>
    <row r="27" spans="1:7" ht="18.75" x14ac:dyDescent="0.3">
      <c r="A27" s="25"/>
      <c r="B27" s="26" t="s">
        <v>94</v>
      </c>
      <c r="C27" s="29">
        <v>3506350</v>
      </c>
      <c r="D27" s="27">
        <v>3506350</v>
      </c>
      <c r="E27" s="30"/>
      <c r="F27" s="30"/>
      <c r="G27" s="30"/>
    </row>
    <row r="28" spans="1:7" ht="18.75" x14ac:dyDescent="0.3">
      <c r="A28" s="25"/>
      <c r="B28" s="26" t="s">
        <v>95</v>
      </c>
      <c r="C28" s="29">
        <v>28400</v>
      </c>
      <c r="D28" s="27">
        <v>15000</v>
      </c>
      <c r="E28" s="30"/>
      <c r="F28" s="30"/>
      <c r="G28" s="30"/>
    </row>
    <row r="29" spans="1:7" ht="18.75" x14ac:dyDescent="0.3">
      <c r="A29" s="25"/>
      <c r="B29" s="26" t="s">
        <v>96</v>
      </c>
      <c r="C29" s="29">
        <v>111800</v>
      </c>
      <c r="D29" s="27">
        <v>111800</v>
      </c>
      <c r="E29" s="30"/>
      <c r="F29" s="30"/>
      <c r="G29" s="30"/>
    </row>
    <row r="30" spans="1:7" ht="18.75" x14ac:dyDescent="0.3">
      <c r="A30" s="25"/>
      <c r="B30" s="26" t="s">
        <v>97</v>
      </c>
      <c r="C30" s="29">
        <v>1600650</v>
      </c>
      <c r="D30" s="27">
        <v>446050</v>
      </c>
      <c r="E30" s="30"/>
      <c r="F30" s="30"/>
      <c r="G30" s="30"/>
    </row>
    <row r="31" spans="1:7" ht="18.75" x14ac:dyDescent="0.3">
      <c r="A31" s="25"/>
      <c r="B31" s="26" t="s">
        <v>98</v>
      </c>
      <c r="C31" s="29">
        <v>107000</v>
      </c>
      <c r="D31" s="27">
        <v>107000</v>
      </c>
      <c r="E31" s="30"/>
      <c r="F31" s="30"/>
      <c r="G31" s="30"/>
    </row>
    <row r="32" spans="1:7" ht="18.75" x14ac:dyDescent="0.3">
      <c r="A32" s="25"/>
      <c r="B32" s="26" t="s">
        <v>99</v>
      </c>
      <c r="C32" s="29">
        <v>30000</v>
      </c>
      <c r="D32" s="27">
        <v>30000</v>
      </c>
      <c r="E32" s="30"/>
      <c r="F32" s="30"/>
      <c r="G32" s="30"/>
    </row>
    <row r="33" spans="1:7" ht="18.75" x14ac:dyDescent="0.3">
      <c r="A33" s="33"/>
      <c r="B33" s="34" t="s">
        <v>46</v>
      </c>
      <c r="C33" s="38">
        <v>32444247.859999999</v>
      </c>
      <c r="D33" s="35">
        <v>31000447.859999999</v>
      </c>
      <c r="E33" s="22" t="s">
        <v>46</v>
      </c>
      <c r="F33" s="39">
        <v>32444247.859999999</v>
      </c>
      <c r="G33" s="39">
        <v>31000447.859999999</v>
      </c>
    </row>
    <row r="34" spans="1:7" ht="18.75" x14ac:dyDescent="0.3">
      <c r="A34" s="20"/>
      <c r="B34" s="20"/>
      <c r="C34" s="20"/>
      <c r="D34" s="20"/>
      <c r="E34" s="20"/>
      <c r="F34" s="20"/>
      <c r="G34" s="20"/>
    </row>
    <row r="35" spans="1:7" ht="18.75" x14ac:dyDescent="0.3">
      <c r="A35" s="20"/>
      <c r="B35" s="20"/>
      <c r="C35" s="20"/>
      <c r="D35" s="20"/>
      <c r="E35" s="20"/>
      <c r="F35" s="20"/>
      <c r="G35" s="20"/>
    </row>
    <row r="36" spans="1:7" ht="18.75" hidden="1" x14ac:dyDescent="0.3">
      <c r="A36" s="20"/>
      <c r="B36" s="20"/>
      <c r="C36" s="20"/>
      <c r="D36" s="20"/>
      <c r="E36" s="20"/>
      <c r="F36" s="20"/>
      <c r="G36" s="20"/>
    </row>
    <row r="37" spans="1:7" ht="18.75" x14ac:dyDescent="0.3">
      <c r="A37" s="20"/>
      <c r="B37" s="20"/>
      <c r="C37" s="20"/>
      <c r="D37" s="20"/>
      <c r="E37" s="20"/>
      <c r="F37" s="20"/>
      <c r="G37" s="20"/>
    </row>
    <row r="38" spans="1:7" ht="18.75" x14ac:dyDescent="0.3">
      <c r="A38" s="20"/>
      <c r="B38" s="20"/>
      <c r="C38" s="20"/>
      <c r="D38" s="20"/>
      <c r="E38" s="20"/>
      <c r="F38" s="20"/>
      <c r="G38" s="20"/>
    </row>
    <row r="39" spans="1:7" ht="18.75" x14ac:dyDescent="0.3">
      <c r="A39" s="20"/>
      <c r="B39" s="20"/>
      <c r="C39" s="20"/>
      <c r="D39" s="20"/>
      <c r="E39" s="20" t="s">
        <v>100</v>
      </c>
      <c r="F39" s="20"/>
      <c r="G39" s="20"/>
    </row>
    <row r="40" spans="1:7" ht="18.75" x14ac:dyDescent="0.3">
      <c r="A40" s="20"/>
      <c r="B40" s="20" t="s">
        <v>101</v>
      </c>
      <c r="C40" s="20" t="s">
        <v>102</v>
      </c>
      <c r="D40" s="20"/>
      <c r="E40" s="20" t="s">
        <v>103</v>
      </c>
      <c r="F40" s="20"/>
      <c r="G40" s="20"/>
    </row>
    <row r="41" spans="1:7" ht="18.75" x14ac:dyDescent="0.3">
      <c r="A41" s="20" t="s">
        <v>104</v>
      </c>
      <c r="B41" s="20"/>
      <c r="C41" s="20" t="s">
        <v>105</v>
      </c>
      <c r="D41" s="20"/>
      <c r="E41" s="20"/>
      <c r="F41" s="20"/>
      <c r="G41" s="20"/>
    </row>
    <row r="42" spans="1:7" ht="18.75" x14ac:dyDescent="0.3">
      <c r="A42" s="20"/>
      <c r="B42" s="20"/>
      <c r="C42" s="20"/>
      <c r="D42" s="20"/>
      <c r="E42" s="20"/>
      <c r="F42" s="20"/>
      <c r="G42" s="20"/>
    </row>
    <row r="43" spans="1:7" ht="18.75" x14ac:dyDescent="0.3">
      <c r="A43" s="20"/>
      <c r="B43" s="20"/>
      <c r="C43" s="20"/>
      <c r="D43" s="20"/>
      <c r="E43" s="20"/>
      <c r="F43" s="20"/>
      <c r="G43" s="20"/>
    </row>
    <row r="44" spans="1:7" ht="18.75" x14ac:dyDescent="0.3">
      <c r="A44" s="20"/>
      <c r="B44" s="20"/>
      <c r="C44" s="20"/>
      <c r="D44" s="20"/>
      <c r="E44" s="20"/>
      <c r="F44" s="20"/>
      <c r="G44" s="20"/>
    </row>
  </sheetData>
  <mergeCells count="6">
    <mergeCell ref="A1:G1"/>
    <mergeCell ref="A2:G2"/>
    <mergeCell ref="A3:G3"/>
    <mergeCell ref="A7:B7"/>
    <mergeCell ref="C7:D7"/>
    <mergeCell ref="E7:G7"/>
  </mergeCells>
  <pageMargins left="0.51181102362204722" right="0.11811023622047245" top="0.55118110236220474" bottom="0.55118110236220474" header="0.31496062992125984" footer="0.31496062992125984"/>
  <pageSetup paperSize="9" orientation="portrait" horizontalDpi="4294967293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9"/>
  <sheetViews>
    <sheetView workbookViewId="0">
      <selection activeCell="C63" sqref="C63"/>
    </sheetView>
  </sheetViews>
  <sheetFormatPr defaultRowHeight="14.25" x14ac:dyDescent="0.2"/>
  <cols>
    <col min="1" max="1" width="16.375" style="1" customWidth="1"/>
    <col min="2" max="2" width="22.5" style="1" customWidth="1"/>
    <col min="3" max="3" width="27.625" style="1" customWidth="1"/>
    <col min="4" max="4" width="14.875" style="1" customWidth="1"/>
    <col min="5" max="5" width="13" style="1" customWidth="1"/>
    <col min="6" max="6" width="12.375" style="1" customWidth="1"/>
    <col min="7" max="7" width="10.625" style="1" customWidth="1"/>
    <col min="8" max="8" width="10.5" style="1" customWidth="1"/>
    <col min="9" max="16384" width="9" style="1"/>
  </cols>
  <sheetData>
    <row r="1" spans="1:8" ht="21" x14ac:dyDescent="0.35">
      <c r="A1" s="294" t="s">
        <v>33</v>
      </c>
      <c r="B1" s="294"/>
      <c r="C1" s="294"/>
      <c r="D1" s="294"/>
      <c r="E1" s="294"/>
      <c r="F1" s="294"/>
      <c r="G1" s="294"/>
      <c r="H1" s="294"/>
    </row>
    <row r="2" spans="1:8" ht="21" x14ac:dyDescent="0.35">
      <c r="A2" s="294" t="s">
        <v>34</v>
      </c>
      <c r="B2" s="294"/>
      <c r="C2" s="294"/>
      <c r="D2" s="294"/>
      <c r="E2" s="294"/>
      <c r="F2" s="294"/>
      <c r="G2" s="294"/>
      <c r="H2" s="294"/>
    </row>
    <row r="3" spans="1:8" ht="21" x14ac:dyDescent="0.35">
      <c r="A3" s="294" t="s">
        <v>35</v>
      </c>
      <c r="B3" s="294"/>
      <c r="C3" s="294"/>
      <c r="D3" s="294"/>
      <c r="E3" s="294"/>
      <c r="F3" s="294"/>
      <c r="G3" s="294"/>
      <c r="H3" s="294"/>
    </row>
    <row r="4" spans="1:8" ht="21" x14ac:dyDescent="0.35">
      <c r="A4" s="216"/>
      <c r="B4" s="216"/>
      <c r="C4" s="216"/>
      <c r="D4" s="216"/>
      <c r="E4" s="216"/>
      <c r="F4" s="216"/>
      <c r="G4" s="216"/>
      <c r="H4" s="216"/>
    </row>
    <row r="5" spans="1:8" ht="21" x14ac:dyDescent="0.35">
      <c r="A5" s="217" t="s">
        <v>271</v>
      </c>
      <c r="B5" s="217"/>
      <c r="C5" s="217"/>
      <c r="D5" s="217"/>
      <c r="E5" s="217"/>
      <c r="F5" s="217"/>
      <c r="G5" s="217"/>
      <c r="H5" s="217"/>
    </row>
    <row r="6" spans="1:8" ht="21" x14ac:dyDescent="0.35">
      <c r="A6" s="217" t="s">
        <v>138</v>
      </c>
      <c r="B6" s="217"/>
      <c r="C6" s="217"/>
      <c r="D6" s="217"/>
      <c r="E6" s="217"/>
      <c r="F6" s="217"/>
      <c r="G6" s="217"/>
      <c r="H6" s="217"/>
    </row>
    <row r="7" spans="1:8" ht="21" x14ac:dyDescent="0.35">
      <c r="A7" s="219" t="s">
        <v>169</v>
      </c>
      <c r="B7" s="223" t="s">
        <v>170</v>
      </c>
      <c r="C7" s="220" t="s">
        <v>171</v>
      </c>
      <c r="D7" s="223" t="s">
        <v>272</v>
      </c>
      <c r="E7" s="220" t="s">
        <v>273</v>
      </c>
      <c r="F7" s="223" t="s">
        <v>274</v>
      </c>
      <c r="G7" s="220" t="s">
        <v>275</v>
      </c>
      <c r="H7" s="223" t="s">
        <v>276</v>
      </c>
    </row>
    <row r="8" spans="1:8" ht="21" x14ac:dyDescent="0.35">
      <c r="A8" s="221"/>
      <c r="B8" s="224"/>
      <c r="C8" s="222"/>
      <c r="D8" s="224" t="s">
        <v>277</v>
      </c>
      <c r="E8" s="222"/>
      <c r="F8" s="224"/>
      <c r="G8" s="222"/>
      <c r="H8" s="224"/>
    </row>
    <row r="9" spans="1:8" ht="21" x14ac:dyDescent="0.35">
      <c r="A9" s="225" t="s">
        <v>189</v>
      </c>
      <c r="B9" s="226" t="s">
        <v>192</v>
      </c>
      <c r="C9" s="227" t="s">
        <v>278</v>
      </c>
      <c r="D9" s="228">
        <v>500</v>
      </c>
      <c r="E9" s="229">
        <v>0</v>
      </c>
      <c r="F9" s="228">
        <v>500</v>
      </c>
      <c r="G9" s="229">
        <v>0</v>
      </c>
      <c r="H9" s="228">
        <v>0</v>
      </c>
    </row>
    <row r="10" spans="1:8" ht="21" x14ac:dyDescent="0.35">
      <c r="A10" s="230" t="s">
        <v>279</v>
      </c>
      <c r="B10" s="231" t="s">
        <v>280</v>
      </c>
      <c r="C10" s="232" t="s">
        <v>281</v>
      </c>
      <c r="D10" s="233">
        <v>201200</v>
      </c>
      <c r="E10" s="234">
        <v>201200</v>
      </c>
      <c r="F10" s="233">
        <v>201200</v>
      </c>
      <c r="G10" s="234">
        <v>0</v>
      </c>
      <c r="H10" s="233">
        <v>0</v>
      </c>
    </row>
    <row r="11" spans="1:8" ht="21" x14ac:dyDescent="0.35">
      <c r="A11" s="230"/>
      <c r="B11" s="231"/>
      <c r="C11" s="232" t="s">
        <v>282</v>
      </c>
      <c r="D11" s="233"/>
      <c r="E11" s="234"/>
      <c r="F11" s="233"/>
      <c r="G11" s="234"/>
      <c r="H11" s="233"/>
    </row>
    <row r="12" spans="1:8" ht="21" x14ac:dyDescent="0.35">
      <c r="A12" s="230" t="s">
        <v>283</v>
      </c>
      <c r="B12" s="231" t="s">
        <v>201</v>
      </c>
      <c r="C12" s="232" t="s">
        <v>284</v>
      </c>
      <c r="D12" s="233">
        <v>493000</v>
      </c>
      <c r="E12" s="234">
        <v>490000</v>
      </c>
      <c r="F12" s="233">
        <v>490000</v>
      </c>
      <c r="G12" s="234">
        <v>0</v>
      </c>
      <c r="H12" s="233">
        <v>0</v>
      </c>
    </row>
    <row r="13" spans="1:8" ht="21" x14ac:dyDescent="0.35">
      <c r="A13" s="230"/>
      <c r="B13" s="231"/>
      <c r="C13" s="232" t="s">
        <v>285</v>
      </c>
      <c r="D13" s="233"/>
      <c r="E13" s="234"/>
      <c r="F13" s="233"/>
      <c r="G13" s="234"/>
      <c r="H13" s="233"/>
    </row>
    <row r="14" spans="1:8" ht="21" x14ac:dyDescent="0.35">
      <c r="A14" s="230" t="s">
        <v>286</v>
      </c>
      <c r="B14" s="231" t="s">
        <v>201</v>
      </c>
      <c r="C14" s="232" t="s">
        <v>284</v>
      </c>
      <c r="D14" s="233">
        <v>495000</v>
      </c>
      <c r="E14" s="234">
        <v>491000</v>
      </c>
      <c r="F14" s="233">
        <v>491000</v>
      </c>
      <c r="G14" s="234">
        <v>0</v>
      </c>
      <c r="H14" s="233">
        <v>0</v>
      </c>
    </row>
    <row r="15" spans="1:8" ht="21" x14ac:dyDescent="0.35">
      <c r="A15" s="230"/>
      <c r="B15" s="231"/>
      <c r="C15" s="232" t="s">
        <v>287</v>
      </c>
      <c r="D15" s="231"/>
      <c r="E15" s="232"/>
      <c r="F15" s="231"/>
      <c r="G15" s="232"/>
      <c r="H15" s="231"/>
    </row>
    <row r="16" spans="1:8" ht="21" x14ac:dyDescent="0.35">
      <c r="A16" s="230" t="s">
        <v>286</v>
      </c>
      <c r="B16" s="231" t="s">
        <v>201</v>
      </c>
      <c r="C16" s="232" t="s">
        <v>284</v>
      </c>
      <c r="D16" s="233">
        <v>493000</v>
      </c>
      <c r="E16" s="234">
        <v>490000</v>
      </c>
      <c r="F16" s="233">
        <v>490000</v>
      </c>
      <c r="G16" s="234">
        <v>0</v>
      </c>
      <c r="H16" s="233">
        <v>0</v>
      </c>
    </row>
    <row r="17" spans="1:8" ht="21" x14ac:dyDescent="0.35">
      <c r="A17" s="235"/>
      <c r="B17" s="236"/>
      <c r="C17" s="237" t="s">
        <v>288</v>
      </c>
      <c r="D17" s="236"/>
      <c r="E17" s="237"/>
      <c r="F17" s="236"/>
      <c r="G17" s="237"/>
      <c r="H17" s="236"/>
    </row>
    <row r="18" spans="1:8" ht="21" x14ac:dyDescent="0.35">
      <c r="A18" s="318" t="s">
        <v>46</v>
      </c>
      <c r="B18" s="319"/>
      <c r="C18" s="320"/>
      <c r="D18" s="218">
        <v>1682700</v>
      </c>
      <c r="E18" s="218">
        <v>1672200</v>
      </c>
      <c r="F18" s="218">
        <v>1672700</v>
      </c>
      <c r="G18" s="218">
        <v>0</v>
      </c>
      <c r="H18" s="218">
        <v>0</v>
      </c>
    </row>
    <row r="19" spans="1:8" ht="21" x14ac:dyDescent="0.35">
      <c r="A19" s="216"/>
      <c r="B19" s="216"/>
      <c r="C19" s="216"/>
      <c r="D19" s="216"/>
      <c r="E19" s="216"/>
      <c r="F19" s="216"/>
      <c r="G19" s="216"/>
      <c r="H19" s="216"/>
    </row>
    <row r="28" spans="1:8" ht="15.75" customHeight="1" x14ac:dyDescent="0.35">
      <c r="A28" s="238" t="s">
        <v>164</v>
      </c>
      <c r="B28" s="238"/>
      <c r="C28" s="238"/>
      <c r="D28" s="238"/>
      <c r="E28" s="238"/>
      <c r="F28" s="238"/>
      <c r="G28" s="238"/>
      <c r="H28" s="238"/>
    </row>
    <row r="29" spans="1:8" ht="18.75" customHeight="1" x14ac:dyDescent="0.35">
      <c r="A29" s="239" t="s">
        <v>169</v>
      </c>
      <c r="B29" s="243" t="s">
        <v>170</v>
      </c>
      <c r="C29" s="240" t="s">
        <v>171</v>
      </c>
      <c r="D29" s="243" t="s">
        <v>272</v>
      </c>
      <c r="E29" s="240" t="s">
        <v>273</v>
      </c>
      <c r="F29" s="243" t="s">
        <v>274</v>
      </c>
      <c r="G29" s="240" t="s">
        <v>275</v>
      </c>
      <c r="H29" s="243" t="s">
        <v>276</v>
      </c>
    </row>
    <row r="30" spans="1:8" ht="16.5" customHeight="1" x14ac:dyDescent="0.35">
      <c r="A30" s="241"/>
      <c r="B30" s="244"/>
      <c r="C30" s="242"/>
      <c r="D30" s="244" t="s">
        <v>277</v>
      </c>
      <c r="E30" s="242"/>
      <c r="F30" s="244"/>
      <c r="G30" s="242"/>
      <c r="H30" s="244"/>
    </row>
    <row r="31" spans="1:8" ht="15" customHeight="1" x14ac:dyDescent="0.35">
      <c r="A31" s="245" t="s">
        <v>286</v>
      </c>
      <c r="B31" s="246" t="s">
        <v>289</v>
      </c>
      <c r="C31" s="247" t="s">
        <v>290</v>
      </c>
      <c r="D31" s="248">
        <v>122000</v>
      </c>
      <c r="E31" s="249">
        <v>122000</v>
      </c>
      <c r="F31" s="248">
        <v>122000</v>
      </c>
      <c r="G31" s="249">
        <v>0</v>
      </c>
      <c r="H31" s="248">
        <v>0</v>
      </c>
    </row>
    <row r="32" spans="1:8" ht="15.75" customHeight="1" x14ac:dyDescent="0.35">
      <c r="A32" s="250"/>
      <c r="B32" s="251" t="s">
        <v>291</v>
      </c>
      <c r="C32" s="252"/>
      <c r="D32" s="253"/>
      <c r="E32" s="254"/>
      <c r="F32" s="253"/>
      <c r="G32" s="254"/>
      <c r="H32" s="253"/>
    </row>
    <row r="33" spans="1:8" ht="16.5" customHeight="1" x14ac:dyDescent="0.35">
      <c r="A33" s="250" t="s">
        <v>286</v>
      </c>
      <c r="B33" s="251" t="s">
        <v>289</v>
      </c>
      <c r="C33" s="252" t="s">
        <v>292</v>
      </c>
      <c r="D33" s="253">
        <v>500000</v>
      </c>
      <c r="E33" s="254">
        <v>485000</v>
      </c>
      <c r="F33" s="253">
        <v>485000</v>
      </c>
      <c r="G33" s="254">
        <v>0</v>
      </c>
      <c r="H33" s="253">
        <v>0</v>
      </c>
    </row>
    <row r="34" spans="1:8" ht="17.25" customHeight="1" x14ac:dyDescent="0.35">
      <c r="A34" s="250"/>
      <c r="B34" s="251" t="s">
        <v>291</v>
      </c>
      <c r="C34" s="252"/>
      <c r="D34" s="253"/>
      <c r="E34" s="254"/>
      <c r="F34" s="253"/>
      <c r="G34" s="254"/>
      <c r="H34" s="253"/>
    </row>
    <row r="35" spans="1:8" ht="16.5" customHeight="1" x14ac:dyDescent="0.35">
      <c r="A35" s="250" t="s">
        <v>286</v>
      </c>
      <c r="B35" s="251" t="s">
        <v>201</v>
      </c>
      <c r="C35" s="252" t="s">
        <v>293</v>
      </c>
      <c r="D35" s="253">
        <v>350000</v>
      </c>
      <c r="E35" s="254">
        <v>350000</v>
      </c>
      <c r="F35" s="253">
        <v>350000</v>
      </c>
      <c r="G35" s="254">
        <v>0</v>
      </c>
      <c r="H35" s="253">
        <v>0</v>
      </c>
    </row>
    <row r="36" spans="1:8" ht="16.5" customHeight="1" x14ac:dyDescent="0.35">
      <c r="A36" s="250"/>
      <c r="B36" s="251"/>
      <c r="C36" s="252" t="s">
        <v>294</v>
      </c>
      <c r="D36" s="253"/>
      <c r="E36" s="254"/>
      <c r="F36" s="253"/>
      <c r="G36" s="254"/>
      <c r="H36" s="253"/>
    </row>
    <row r="37" spans="1:8" ht="17.25" customHeight="1" x14ac:dyDescent="0.35">
      <c r="A37" s="250" t="s">
        <v>286</v>
      </c>
      <c r="B37" s="251" t="s">
        <v>201</v>
      </c>
      <c r="C37" s="252" t="s">
        <v>295</v>
      </c>
      <c r="D37" s="253">
        <v>134000</v>
      </c>
      <c r="E37" s="254">
        <v>134000</v>
      </c>
      <c r="F37" s="253">
        <v>134000</v>
      </c>
      <c r="G37" s="254">
        <v>0</v>
      </c>
      <c r="H37" s="253">
        <v>0</v>
      </c>
    </row>
    <row r="38" spans="1:8" ht="18" customHeight="1" x14ac:dyDescent="0.35">
      <c r="A38" s="250" t="s">
        <v>286</v>
      </c>
      <c r="B38" s="251" t="s">
        <v>289</v>
      </c>
      <c r="C38" s="252" t="s">
        <v>296</v>
      </c>
      <c r="D38" s="253">
        <v>122000</v>
      </c>
      <c r="E38" s="254">
        <v>122000</v>
      </c>
      <c r="F38" s="253">
        <v>122000</v>
      </c>
      <c r="G38" s="254">
        <v>0</v>
      </c>
      <c r="H38" s="253">
        <v>0</v>
      </c>
    </row>
    <row r="39" spans="1:8" ht="15" customHeight="1" x14ac:dyDescent="0.35">
      <c r="A39" s="250"/>
      <c r="B39" s="251" t="s">
        <v>291</v>
      </c>
      <c r="C39" s="252"/>
      <c r="D39" s="253"/>
      <c r="E39" s="254"/>
      <c r="F39" s="253"/>
      <c r="G39" s="254"/>
      <c r="H39" s="253"/>
    </row>
    <row r="40" spans="1:8" ht="15.75" customHeight="1" x14ac:dyDescent="0.35">
      <c r="A40" s="250" t="s">
        <v>286</v>
      </c>
      <c r="B40" s="251" t="s">
        <v>289</v>
      </c>
      <c r="C40" s="252" t="s">
        <v>297</v>
      </c>
      <c r="D40" s="253">
        <v>160000</v>
      </c>
      <c r="E40" s="254">
        <v>160000</v>
      </c>
      <c r="F40" s="253">
        <v>160000</v>
      </c>
      <c r="G40" s="254">
        <v>0</v>
      </c>
      <c r="H40" s="253">
        <v>0</v>
      </c>
    </row>
    <row r="41" spans="1:8" ht="15.75" customHeight="1" x14ac:dyDescent="0.35">
      <c r="A41" s="250"/>
      <c r="B41" s="251" t="s">
        <v>291</v>
      </c>
      <c r="C41" s="252" t="s">
        <v>298</v>
      </c>
      <c r="D41" s="253"/>
      <c r="E41" s="254"/>
      <c r="F41" s="253"/>
      <c r="G41" s="254"/>
      <c r="H41" s="253"/>
    </row>
    <row r="42" spans="1:8" ht="17.25" customHeight="1" x14ac:dyDescent="0.35">
      <c r="A42" s="250" t="s">
        <v>286</v>
      </c>
      <c r="B42" s="251" t="s">
        <v>201</v>
      </c>
      <c r="C42" s="252" t="s">
        <v>299</v>
      </c>
      <c r="D42" s="253">
        <v>99000</v>
      </c>
      <c r="E42" s="254">
        <v>97000</v>
      </c>
      <c r="F42" s="253">
        <v>97000</v>
      </c>
      <c r="G42" s="254">
        <v>0</v>
      </c>
      <c r="H42" s="253">
        <v>0</v>
      </c>
    </row>
    <row r="43" spans="1:8" ht="15.75" customHeight="1" x14ac:dyDescent="0.35">
      <c r="A43" s="250" t="s">
        <v>286</v>
      </c>
      <c r="B43" s="251" t="s">
        <v>201</v>
      </c>
      <c r="C43" s="252" t="s">
        <v>293</v>
      </c>
      <c r="D43" s="253">
        <v>500000</v>
      </c>
      <c r="E43" s="254">
        <v>490000</v>
      </c>
      <c r="F43" s="253">
        <v>490000</v>
      </c>
      <c r="G43" s="254">
        <v>0</v>
      </c>
      <c r="H43" s="253">
        <v>0</v>
      </c>
    </row>
    <row r="44" spans="1:8" ht="14.25" customHeight="1" x14ac:dyDescent="0.35">
      <c r="A44" s="250"/>
      <c r="B44" s="251"/>
      <c r="C44" s="252" t="s">
        <v>300</v>
      </c>
      <c r="D44" s="253"/>
      <c r="E44" s="254"/>
      <c r="F44" s="253"/>
      <c r="G44" s="254"/>
      <c r="H44" s="253"/>
    </row>
    <row r="45" spans="1:8" ht="16.5" customHeight="1" x14ac:dyDescent="0.35">
      <c r="A45" s="250" t="s">
        <v>286</v>
      </c>
      <c r="B45" s="251" t="s">
        <v>201</v>
      </c>
      <c r="C45" s="252" t="s">
        <v>293</v>
      </c>
      <c r="D45" s="253">
        <v>490000</v>
      </c>
      <c r="E45" s="254">
        <v>490000</v>
      </c>
      <c r="F45" s="253">
        <v>490000</v>
      </c>
      <c r="G45" s="254">
        <v>0</v>
      </c>
      <c r="H45" s="253">
        <v>0</v>
      </c>
    </row>
    <row r="46" spans="1:8" ht="14.25" customHeight="1" x14ac:dyDescent="0.35">
      <c r="A46" s="250"/>
      <c r="B46" s="251"/>
      <c r="C46" s="252" t="s">
        <v>301</v>
      </c>
      <c r="D46" s="253"/>
      <c r="E46" s="254"/>
      <c r="F46" s="253"/>
      <c r="G46" s="254"/>
      <c r="H46" s="253"/>
    </row>
    <row r="47" spans="1:8" ht="17.25" customHeight="1" x14ac:dyDescent="0.35">
      <c r="A47" s="250" t="s">
        <v>286</v>
      </c>
      <c r="B47" s="251" t="s">
        <v>201</v>
      </c>
      <c r="C47" s="252" t="s">
        <v>302</v>
      </c>
      <c r="D47" s="253">
        <v>500000</v>
      </c>
      <c r="E47" s="254">
        <v>487000</v>
      </c>
      <c r="F47" s="253">
        <v>487000</v>
      </c>
      <c r="G47" s="254">
        <v>0</v>
      </c>
      <c r="H47" s="253">
        <v>0</v>
      </c>
    </row>
    <row r="48" spans="1:8" ht="16.5" customHeight="1" x14ac:dyDescent="0.35">
      <c r="A48" s="250"/>
      <c r="B48" s="251"/>
      <c r="C48" s="252" t="s">
        <v>303</v>
      </c>
      <c r="D48" s="253"/>
      <c r="E48" s="254"/>
      <c r="F48" s="253"/>
      <c r="G48" s="254"/>
      <c r="H48" s="253"/>
    </row>
    <row r="49" spans="1:9" ht="15.75" customHeight="1" x14ac:dyDescent="0.35">
      <c r="A49" s="257" t="s">
        <v>286</v>
      </c>
      <c r="B49" s="257" t="s">
        <v>201</v>
      </c>
      <c r="C49" s="258" t="s">
        <v>293</v>
      </c>
      <c r="D49" s="259">
        <v>499000</v>
      </c>
      <c r="E49" s="260">
        <v>488000</v>
      </c>
      <c r="F49" s="259">
        <v>488000</v>
      </c>
      <c r="G49" s="260">
        <v>0</v>
      </c>
      <c r="H49" s="259">
        <v>0</v>
      </c>
      <c r="I49" s="266"/>
    </row>
    <row r="50" spans="1:9" ht="15.75" customHeight="1" x14ac:dyDescent="0.35">
      <c r="A50" s="257"/>
      <c r="B50" s="257"/>
      <c r="C50" s="258" t="s">
        <v>304</v>
      </c>
      <c r="D50" s="264"/>
      <c r="E50" s="259"/>
      <c r="F50" s="264"/>
      <c r="G50" s="259"/>
      <c r="H50" s="259"/>
      <c r="I50" s="266"/>
    </row>
    <row r="51" spans="1:9" ht="15.75" customHeight="1" x14ac:dyDescent="0.35">
      <c r="A51" s="257" t="s">
        <v>286</v>
      </c>
      <c r="B51" s="257" t="s">
        <v>201</v>
      </c>
      <c r="C51" s="258" t="s">
        <v>293</v>
      </c>
      <c r="D51" s="264">
        <v>500000</v>
      </c>
      <c r="E51" s="259">
        <v>489000</v>
      </c>
      <c r="F51" s="264">
        <v>489000</v>
      </c>
      <c r="G51" s="259">
        <v>0</v>
      </c>
      <c r="H51" s="259">
        <v>0</v>
      </c>
      <c r="I51" s="266"/>
    </row>
    <row r="52" spans="1:9" ht="15" customHeight="1" x14ac:dyDescent="0.35">
      <c r="A52" s="257"/>
      <c r="B52" s="257"/>
      <c r="C52" s="257" t="s">
        <v>305</v>
      </c>
      <c r="D52" s="259"/>
      <c r="E52" s="264"/>
      <c r="F52" s="259"/>
      <c r="G52" s="260"/>
      <c r="H52" s="259"/>
    </row>
    <row r="53" spans="1:9" ht="18" customHeight="1" x14ac:dyDescent="0.35">
      <c r="A53" s="257" t="s">
        <v>286</v>
      </c>
      <c r="B53" s="257" t="s">
        <v>201</v>
      </c>
      <c r="C53" s="257" t="s">
        <v>306</v>
      </c>
      <c r="D53" s="259">
        <v>104000</v>
      </c>
      <c r="E53" s="264">
        <v>104000</v>
      </c>
      <c r="F53" s="259">
        <v>104000</v>
      </c>
      <c r="G53" s="260">
        <v>0</v>
      </c>
      <c r="H53" s="259">
        <v>0</v>
      </c>
    </row>
    <row r="54" spans="1:9" ht="15" customHeight="1" x14ac:dyDescent="0.35">
      <c r="A54" s="257"/>
      <c r="B54" s="257"/>
      <c r="C54" s="257" t="s">
        <v>307</v>
      </c>
      <c r="D54" s="259"/>
      <c r="E54" s="264"/>
      <c r="F54" s="259"/>
      <c r="G54" s="260"/>
      <c r="H54" s="259"/>
    </row>
    <row r="55" spans="1:9" ht="15.75" customHeight="1" x14ac:dyDescent="0.35">
      <c r="A55" s="257" t="s">
        <v>286</v>
      </c>
      <c r="B55" s="257" t="s">
        <v>201</v>
      </c>
      <c r="C55" s="257" t="s">
        <v>293</v>
      </c>
      <c r="D55" s="259">
        <v>500000</v>
      </c>
      <c r="E55" s="264">
        <v>490000</v>
      </c>
      <c r="F55" s="259">
        <v>490000</v>
      </c>
      <c r="G55" s="260">
        <v>0</v>
      </c>
      <c r="H55" s="259">
        <v>0</v>
      </c>
    </row>
    <row r="56" spans="1:9" ht="15.75" customHeight="1" x14ac:dyDescent="0.35">
      <c r="A56" s="257"/>
      <c r="B56" s="257"/>
      <c r="C56" s="257" t="s">
        <v>308</v>
      </c>
      <c r="D56" s="259"/>
      <c r="E56" s="264"/>
      <c r="F56" s="259"/>
      <c r="G56" s="260"/>
      <c r="H56" s="259"/>
    </row>
    <row r="57" spans="1:9" ht="16.5" customHeight="1" x14ac:dyDescent="0.35">
      <c r="A57" s="257" t="s">
        <v>286</v>
      </c>
      <c r="B57" s="257" t="s">
        <v>201</v>
      </c>
      <c r="C57" s="257" t="s">
        <v>302</v>
      </c>
      <c r="D57" s="259">
        <v>1599000</v>
      </c>
      <c r="E57" s="264">
        <v>1593000</v>
      </c>
      <c r="F57" s="259">
        <v>1593000</v>
      </c>
      <c r="G57" s="260">
        <v>0</v>
      </c>
      <c r="H57" s="259">
        <v>0</v>
      </c>
    </row>
    <row r="58" spans="1:9" ht="15.75" customHeight="1" x14ac:dyDescent="0.35">
      <c r="A58" s="261"/>
      <c r="B58" s="261"/>
      <c r="C58" s="261" t="s">
        <v>303</v>
      </c>
      <c r="D58" s="262"/>
      <c r="E58" s="265"/>
      <c r="F58" s="262"/>
      <c r="G58" s="263"/>
      <c r="H58" s="262"/>
    </row>
    <row r="59" spans="1:9" ht="14.25" customHeight="1" x14ac:dyDescent="0.35">
      <c r="A59" s="318" t="s">
        <v>46</v>
      </c>
      <c r="B59" s="319"/>
      <c r="C59" s="320"/>
      <c r="D59" s="255">
        <v>6179000</v>
      </c>
      <c r="E59" s="255">
        <v>6101000</v>
      </c>
      <c r="F59" s="255">
        <v>6101000</v>
      </c>
      <c r="G59" s="256">
        <v>0</v>
      </c>
      <c r="H59" s="256">
        <v>0</v>
      </c>
    </row>
  </sheetData>
  <mergeCells count="5">
    <mergeCell ref="A18:C18"/>
    <mergeCell ref="A1:H1"/>
    <mergeCell ref="A2:H2"/>
    <mergeCell ref="A3:H3"/>
    <mergeCell ref="A59:C59"/>
  </mergeCells>
  <pageMargins left="0.70866141732283472" right="0.31496062992125984" top="0.55118110236220474" bottom="0.55118110236220474" header="0.31496062992125984" footer="0.31496062992125984"/>
  <pageSetup paperSize="9" orientation="landscape" horizontalDpi="4294967293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5"/>
  <sheetViews>
    <sheetView tabSelected="1" topLeftCell="A19" workbookViewId="0">
      <selection activeCell="S33" sqref="S33"/>
    </sheetView>
  </sheetViews>
  <sheetFormatPr defaultRowHeight="14.25" x14ac:dyDescent="0.2"/>
  <cols>
    <col min="1" max="1" width="0.125" customWidth="1"/>
    <col min="2" max="2" width="12.625" customWidth="1"/>
    <col min="3" max="3" width="1.875" customWidth="1"/>
    <col min="4" max="4" width="5.875" customWidth="1"/>
    <col min="5" max="5" width="3.75" customWidth="1"/>
    <col min="6" max="6" width="4.25" customWidth="1"/>
    <col min="7" max="7" width="4.375" customWidth="1"/>
    <col min="8" max="8" width="2.875" customWidth="1"/>
    <col min="9" max="9" width="8.125" customWidth="1"/>
    <col min="10" max="10" width="8" customWidth="1"/>
    <col min="11" max="11" width="4.625" customWidth="1"/>
    <col min="12" max="12" width="2.75" customWidth="1"/>
    <col min="13" max="13" width="5.625" customWidth="1"/>
    <col min="14" max="14" width="2.75" customWidth="1"/>
    <col min="15" max="15" width="1.875" customWidth="1"/>
    <col min="16" max="16" width="1.375" customWidth="1"/>
    <col min="17" max="17" width="4.125" customWidth="1"/>
    <col min="18" max="18" width="8.25" customWidth="1"/>
    <col min="19" max="20" width="7.625" customWidth="1"/>
    <col min="21" max="21" width="8" customWidth="1"/>
    <col min="22" max="22" width="6.875" customWidth="1"/>
    <col min="23" max="23" width="8.125" customWidth="1"/>
    <col min="24" max="24" width="7.875" customWidth="1"/>
  </cols>
  <sheetData>
    <row r="1" spans="1:24" ht="15.75" x14ac:dyDescent="0.2">
      <c r="A1" s="321" t="s">
        <v>33</v>
      </c>
      <c r="B1" s="321"/>
      <c r="C1" s="321"/>
      <c r="D1" s="321"/>
      <c r="E1" s="321"/>
      <c r="F1" s="321"/>
      <c r="G1" s="321"/>
      <c r="H1" s="321"/>
      <c r="I1" s="321"/>
      <c r="J1" s="321"/>
      <c r="K1" s="321"/>
      <c r="L1" s="321"/>
      <c r="M1" s="321"/>
      <c r="N1" s="321"/>
      <c r="O1" s="321"/>
      <c r="P1" s="321"/>
      <c r="Q1" s="321"/>
      <c r="R1" s="321"/>
      <c r="S1" s="321"/>
      <c r="T1" s="321"/>
      <c r="U1" s="321"/>
      <c r="V1" s="321"/>
      <c r="W1" s="321"/>
      <c r="X1" s="321"/>
    </row>
    <row r="2" spans="1:24" ht="15.75" x14ac:dyDescent="0.2">
      <c r="A2" s="322" t="s">
        <v>309</v>
      </c>
      <c r="B2" s="322"/>
      <c r="C2" s="322"/>
      <c r="D2" s="322"/>
      <c r="E2" s="322"/>
      <c r="F2" s="322"/>
      <c r="G2" s="322"/>
      <c r="H2" s="322"/>
      <c r="I2" s="322"/>
      <c r="J2" s="322"/>
      <c r="K2" s="322"/>
      <c r="L2" s="322"/>
      <c r="M2" s="322"/>
      <c r="N2" s="322"/>
      <c r="O2" s="322"/>
      <c r="P2" s="322"/>
      <c r="Q2" s="322"/>
      <c r="R2" s="322"/>
      <c r="S2" s="322"/>
      <c r="T2" s="322"/>
      <c r="U2" s="322"/>
      <c r="V2" s="322"/>
      <c r="W2" s="322"/>
      <c r="X2" s="322"/>
    </row>
    <row r="3" spans="1:24" ht="15.75" x14ac:dyDescent="0.2">
      <c r="A3" s="322" t="s">
        <v>310</v>
      </c>
      <c r="B3" s="322"/>
      <c r="C3" s="322"/>
      <c r="D3" s="322"/>
      <c r="E3" s="322"/>
      <c r="F3" s="322"/>
      <c r="G3" s="322"/>
      <c r="H3" s="322"/>
      <c r="I3" s="322"/>
      <c r="J3" s="322"/>
      <c r="K3" s="322"/>
      <c r="L3" s="322"/>
      <c r="M3" s="322"/>
      <c r="N3" s="322"/>
      <c r="O3" s="322"/>
      <c r="P3" s="322"/>
      <c r="Q3" s="322"/>
      <c r="R3" s="322"/>
      <c r="S3" s="322"/>
      <c r="T3" s="322"/>
      <c r="U3" s="322"/>
      <c r="V3" s="322"/>
      <c r="W3" s="322"/>
      <c r="X3" s="322"/>
    </row>
    <row r="4" spans="1:24" ht="15" x14ac:dyDescent="0.25">
      <c r="A4" s="268"/>
      <c r="B4" s="268"/>
      <c r="C4" s="268"/>
      <c r="D4" s="268"/>
      <c r="E4" s="268"/>
      <c r="F4" s="268"/>
      <c r="G4" s="268"/>
      <c r="H4" s="268"/>
      <c r="I4" s="268"/>
      <c r="J4" s="268"/>
      <c r="K4" s="268"/>
      <c r="L4" s="268"/>
      <c r="M4" s="268"/>
      <c r="N4" s="268"/>
      <c r="O4" s="268"/>
      <c r="P4" s="268"/>
      <c r="Q4" s="268"/>
      <c r="R4" s="269"/>
      <c r="S4" s="269"/>
      <c r="T4" s="269"/>
      <c r="U4" s="269"/>
      <c r="V4" s="269"/>
      <c r="W4" s="269"/>
      <c r="X4" s="269"/>
    </row>
    <row r="5" spans="1:24" ht="54" customHeight="1" x14ac:dyDescent="0.2">
      <c r="A5" s="323" t="s">
        <v>311</v>
      </c>
      <c r="B5" s="324"/>
      <c r="C5" s="325" t="s">
        <v>312</v>
      </c>
      <c r="D5" s="326"/>
      <c r="E5" s="325" t="s">
        <v>313</v>
      </c>
      <c r="F5" s="326"/>
      <c r="G5" s="325" t="s">
        <v>314</v>
      </c>
      <c r="H5" s="326"/>
      <c r="I5" s="286" t="s">
        <v>46</v>
      </c>
      <c r="J5" s="286" t="s">
        <v>173</v>
      </c>
      <c r="K5" s="325" t="s">
        <v>315</v>
      </c>
      <c r="L5" s="326"/>
      <c r="M5" s="325" t="s">
        <v>187</v>
      </c>
      <c r="N5" s="326"/>
      <c r="O5" s="325" t="s">
        <v>316</v>
      </c>
      <c r="P5" s="327"/>
      <c r="Q5" s="326"/>
      <c r="R5" s="286" t="s">
        <v>194</v>
      </c>
      <c r="S5" s="286" t="s">
        <v>317</v>
      </c>
      <c r="T5" s="286" t="s">
        <v>318</v>
      </c>
      <c r="U5" s="286" t="s">
        <v>319</v>
      </c>
      <c r="V5" s="286" t="s">
        <v>320</v>
      </c>
      <c r="W5" s="286" t="s">
        <v>197</v>
      </c>
      <c r="X5" s="286" t="s">
        <v>321</v>
      </c>
    </row>
    <row r="6" spans="1:24" ht="15" hidden="1" x14ac:dyDescent="0.25">
      <c r="A6" s="268"/>
      <c r="B6" s="268"/>
      <c r="C6" s="268"/>
      <c r="D6" s="268"/>
      <c r="E6" s="268"/>
      <c r="F6" s="268"/>
      <c r="G6" s="268"/>
      <c r="H6" s="268"/>
      <c r="I6" s="268"/>
      <c r="J6" s="268"/>
      <c r="K6" s="268"/>
      <c r="L6" s="268"/>
      <c r="M6" s="268"/>
      <c r="N6" s="268"/>
      <c r="O6" s="268"/>
      <c r="P6" s="268"/>
      <c r="Q6" s="268"/>
      <c r="R6" s="268"/>
      <c r="S6" s="268"/>
      <c r="T6" s="268"/>
      <c r="U6" s="268"/>
      <c r="V6" s="268"/>
      <c r="W6" s="268"/>
      <c r="X6" s="270"/>
    </row>
    <row r="7" spans="1:24" ht="15" x14ac:dyDescent="0.2">
      <c r="A7" s="332" t="s">
        <v>322</v>
      </c>
      <c r="B7" s="271" t="s">
        <v>322</v>
      </c>
      <c r="C7" s="328" t="s">
        <v>3</v>
      </c>
      <c r="D7" s="329"/>
      <c r="E7" s="328" t="s">
        <v>3</v>
      </c>
      <c r="F7" s="329"/>
      <c r="G7" s="328" t="s">
        <v>3</v>
      </c>
      <c r="H7" s="329"/>
      <c r="I7" s="272" t="s">
        <v>3</v>
      </c>
      <c r="J7" s="272" t="s">
        <v>3</v>
      </c>
      <c r="K7" s="328" t="s">
        <v>3</v>
      </c>
      <c r="L7" s="329"/>
      <c r="M7" s="328" t="s">
        <v>3</v>
      </c>
      <c r="N7" s="329"/>
      <c r="O7" s="328" t="s">
        <v>3</v>
      </c>
      <c r="P7" s="329"/>
      <c r="Q7" s="329"/>
      <c r="R7" s="272" t="s">
        <v>3</v>
      </c>
      <c r="S7" s="272" t="s">
        <v>3</v>
      </c>
      <c r="T7" s="272" t="s">
        <v>3</v>
      </c>
      <c r="U7" s="272" t="s">
        <v>3</v>
      </c>
      <c r="V7" s="272" t="s">
        <v>3</v>
      </c>
      <c r="W7" s="272" t="s">
        <v>3</v>
      </c>
      <c r="X7" s="273" t="s">
        <v>3</v>
      </c>
    </row>
    <row r="8" spans="1:24" ht="15" x14ac:dyDescent="0.2">
      <c r="A8" s="333"/>
      <c r="B8" s="274" t="s">
        <v>279</v>
      </c>
      <c r="C8" s="330">
        <v>12171340</v>
      </c>
      <c r="D8" s="331"/>
      <c r="E8" s="330">
        <v>11611103</v>
      </c>
      <c r="F8" s="331"/>
      <c r="G8" s="330">
        <v>0</v>
      </c>
      <c r="H8" s="331"/>
      <c r="I8" s="275">
        <v>11611103</v>
      </c>
      <c r="J8" s="275">
        <v>0</v>
      </c>
      <c r="K8" s="330">
        <v>0</v>
      </c>
      <c r="L8" s="331"/>
      <c r="M8" s="330">
        <v>0</v>
      </c>
      <c r="N8" s="331"/>
      <c r="O8" s="330">
        <v>0</v>
      </c>
      <c r="P8" s="329"/>
      <c r="Q8" s="331"/>
      <c r="R8" s="275">
        <v>0</v>
      </c>
      <c r="S8" s="275">
        <v>0</v>
      </c>
      <c r="T8" s="275">
        <v>0</v>
      </c>
      <c r="U8" s="275">
        <v>0</v>
      </c>
      <c r="V8" s="275">
        <v>0</v>
      </c>
      <c r="W8" s="275">
        <v>0</v>
      </c>
      <c r="X8" s="275">
        <v>11611103</v>
      </c>
    </row>
    <row r="9" spans="1:24" ht="15" x14ac:dyDescent="0.2">
      <c r="A9" s="333"/>
      <c r="B9" s="274" t="s">
        <v>323</v>
      </c>
      <c r="C9" s="330">
        <v>2052720</v>
      </c>
      <c r="D9" s="331"/>
      <c r="E9" s="330">
        <v>2018113.55</v>
      </c>
      <c r="F9" s="331"/>
      <c r="G9" s="330">
        <v>0</v>
      </c>
      <c r="H9" s="331"/>
      <c r="I9" s="275">
        <v>2018113.55</v>
      </c>
      <c r="J9" s="275">
        <v>2018113.55</v>
      </c>
      <c r="K9" s="330">
        <v>0</v>
      </c>
      <c r="L9" s="331"/>
      <c r="M9" s="330">
        <v>0</v>
      </c>
      <c r="N9" s="331"/>
      <c r="O9" s="330">
        <v>0</v>
      </c>
      <c r="P9" s="329"/>
      <c r="Q9" s="331"/>
      <c r="R9" s="275">
        <v>0</v>
      </c>
      <c r="S9" s="275">
        <v>0</v>
      </c>
      <c r="T9" s="275">
        <v>0</v>
      </c>
      <c r="U9" s="275">
        <v>0</v>
      </c>
      <c r="V9" s="275">
        <v>0</v>
      </c>
      <c r="W9" s="275">
        <v>0</v>
      </c>
      <c r="X9" s="275">
        <v>0</v>
      </c>
    </row>
    <row r="10" spans="1:24" ht="15" x14ac:dyDescent="0.2">
      <c r="A10" s="333"/>
      <c r="B10" s="274" t="s">
        <v>324</v>
      </c>
      <c r="C10" s="330">
        <v>8711000</v>
      </c>
      <c r="D10" s="331"/>
      <c r="E10" s="330">
        <v>7337819.6500000004</v>
      </c>
      <c r="F10" s="331"/>
      <c r="G10" s="330">
        <v>0</v>
      </c>
      <c r="H10" s="331"/>
      <c r="I10" s="275">
        <v>7337819.6500000004</v>
      </c>
      <c r="J10" s="275">
        <v>4885392.66</v>
      </c>
      <c r="K10" s="330">
        <v>0</v>
      </c>
      <c r="L10" s="331"/>
      <c r="M10" s="330">
        <v>1787746.99</v>
      </c>
      <c r="N10" s="331"/>
      <c r="O10" s="330">
        <v>0</v>
      </c>
      <c r="P10" s="329"/>
      <c r="Q10" s="331"/>
      <c r="R10" s="275">
        <v>664680</v>
      </c>
      <c r="S10" s="275">
        <v>0</v>
      </c>
      <c r="T10" s="275">
        <v>0</v>
      </c>
      <c r="U10" s="275">
        <v>0</v>
      </c>
      <c r="V10" s="275">
        <v>0</v>
      </c>
      <c r="W10" s="275">
        <v>0</v>
      </c>
      <c r="X10" s="275">
        <v>0</v>
      </c>
    </row>
    <row r="11" spans="1:24" ht="15" x14ac:dyDescent="0.2">
      <c r="A11" s="333"/>
      <c r="B11" s="274" t="s">
        <v>179</v>
      </c>
      <c r="C11" s="330">
        <v>674400</v>
      </c>
      <c r="D11" s="331"/>
      <c r="E11" s="330">
        <v>483566</v>
      </c>
      <c r="F11" s="331"/>
      <c r="G11" s="330">
        <v>0</v>
      </c>
      <c r="H11" s="331"/>
      <c r="I11" s="275">
        <v>483566</v>
      </c>
      <c r="J11" s="275">
        <v>340210</v>
      </c>
      <c r="K11" s="330">
        <v>36400</v>
      </c>
      <c r="L11" s="331"/>
      <c r="M11" s="330">
        <v>32400</v>
      </c>
      <c r="N11" s="331"/>
      <c r="O11" s="330">
        <v>0</v>
      </c>
      <c r="P11" s="329"/>
      <c r="Q11" s="331"/>
      <c r="R11" s="275">
        <v>74556</v>
      </c>
      <c r="S11" s="275">
        <v>0</v>
      </c>
      <c r="T11" s="275">
        <v>0</v>
      </c>
      <c r="U11" s="275">
        <v>0</v>
      </c>
      <c r="V11" s="275">
        <v>0</v>
      </c>
      <c r="W11" s="275">
        <v>0</v>
      </c>
      <c r="X11" s="275">
        <v>0</v>
      </c>
    </row>
    <row r="12" spans="1:24" ht="15" x14ac:dyDescent="0.2">
      <c r="A12" s="333"/>
      <c r="B12" s="274" t="s">
        <v>175</v>
      </c>
      <c r="C12" s="330">
        <v>4266580</v>
      </c>
      <c r="D12" s="331"/>
      <c r="E12" s="330">
        <v>2973159.48</v>
      </c>
      <c r="F12" s="331"/>
      <c r="G12" s="330">
        <v>0</v>
      </c>
      <c r="H12" s="331"/>
      <c r="I12" s="275">
        <v>2973159.48</v>
      </c>
      <c r="J12" s="275">
        <v>1115243.48</v>
      </c>
      <c r="K12" s="330">
        <v>60945</v>
      </c>
      <c r="L12" s="331"/>
      <c r="M12" s="330">
        <v>723575</v>
      </c>
      <c r="N12" s="331"/>
      <c r="O12" s="330">
        <v>40210</v>
      </c>
      <c r="P12" s="329"/>
      <c r="Q12" s="331"/>
      <c r="R12" s="275">
        <v>661756</v>
      </c>
      <c r="S12" s="275">
        <v>54305</v>
      </c>
      <c r="T12" s="275">
        <v>175319</v>
      </c>
      <c r="U12" s="275">
        <v>0</v>
      </c>
      <c r="V12" s="275">
        <v>0</v>
      </c>
      <c r="W12" s="275">
        <v>141806</v>
      </c>
      <c r="X12" s="275">
        <v>0</v>
      </c>
    </row>
    <row r="13" spans="1:24" ht="15" x14ac:dyDescent="0.2">
      <c r="A13" s="333"/>
      <c r="B13" s="274" t="s">
        <v>189</v>
      </c>
      <c r="C13" s="330">
        <v>3508840</v>
      </c>
      <c r="D13" s="331"/>
      <c r="E13" s="330">
        <v>2984301.8</v>
      </c>
      <c r="F13" s="331"/>
      <c r="G13" s="330">
        <v>0</v>
      </c>
      <c r="H13" s="331"/>
      <c r="I13" s="275">
        <v>2984301.8</v>
      </c>
      <c r="J13" s="275">
        <v>495922.68</v>
      </c>
      <c r="K13" s="330">
        <v>0</v>
      </c>
      <c r="L13" s="331"/>
      <c r="M13" s="330">
        <v>1534083</v>
      </c>
      <c r="N13" s="331"/>
      <c r="O13" s="330">
        <v>0</v>
      </c>
      <c r="P13" s="329"/>
      <c r="Q13" s="331"/>
      <c r="R13" s="275">
        <v>722996.12</v>
      </c>
      <c r="S13" s="275">
        <v>0</v>
      </c>
      <c r="T13" s="275">
        <v>31605</v>
      </c>
      <c r="U13" s="275">
        <v>0</v>
      </c>
      <c r="V13" s="275">
        <v>0</v>
      </c>
      <c r="W13" s="275">
        <v>199695</v>
      </c>
      <c r="X13" s="275">
        <v>0</v>
      </c>
    </row>
    <row r="14" spans="1:24" ht="15" x14ac:dyDescent="0.2">
      <c r="A14" s="333"/>
      <c r="B14" s="274" t="s">
        <v>325</v>
      </c>
      <c r="C14" s="330">
        <v>1257720</v>
      </c>
      <c r="D14" s="331"/>
      <c r="E14" s="330">
        <v>1182227.73</v>
      </c>
      <c r="F14" s="331"/>
      <c r="G14" s="330">
        <v>0</v>
      </c>
      <c r="H14" s="331"/>
      <c r="I14" s="275">
        <v>1182227.73</v>
      </c>
      <c r="J14" s="275">
        <v>339890.43</v>
      </c>
      <c r="K14" s="330">
        <v>0</v>
      </c>
      <c r="L14" s="331"/>
      <c r="M14" s="330">
        <v>0</v>
      </c>
      <c r="N14" s="331"/>
      <c r="O14" s="330">
        <v>0</v>
      </c>
      <c r="P14" s="329"/>
      <c r="Q14" s="331"/>
      <c r="R14" s="275">
        <v>0</v>
      </c>
      <c r="S14" s="275">
        <v>0</v>
      </c>
      <c r="T14" s="275">
        <v>0</v>
      </c>
      <c r="U14" s="275">
        <v>0</v>
      </c>
      <c r="V14" s="275">
        <v>0</v>
      </c>
      <c r="W14" s="275">
        <v>842337.3</v>
      </c>
      <c r="X14" s="275">
        <v>0</v>
      </c>
    </row>
    <row r="15" spans="1:24" ht="15" x14ac:dyDescent="0.2">
      <c r="A15" s="333"/>
      <c r="B15" s="274" t="s">
        <v>220</v>
      </c>
      <c r="C15" s="330">
        <v>482400</v>
      </c>
      <c r="D15" s="331"/>
      <c r="E15" s="330">
        <v>339100</v>
      </c>
      <c r="F15" s="331"/>
      <c r="G15" s="330">
        <v>0</v>
      </c>
      <c r="H15" s="331"/>
      <c r="I15" s="275">
        <v>339100</v>
      </c>
      <c r="J15" s="275">
        <v>319700</v>
      </c>
      <c r="K15" s="330">
        <v>0</v>
      </c>
      <c r="L15" s="331"/>
      <c r="M15" s="330">
        <v>0</v>
      </c>
      <c r="N15" s="331"/>
      <c r="O15" s="330">
        <v>0</v>
      </c>
      <c r="P15" s="329"/>
      <c r="Q15" s="331"/>
      <c r="R15" s="275">
        <v>19400</v>
      </c>
      <c r="S15" s="275">
        <v>0</v>
      </c>
      <c r="T15" s="275">
        <v>0</v>
      </c>
      <c r="U15" s="275">
        <v>0</v>
      </c>
      <c r="V15" s="275">
        <v>0</v>
      </c>
      <c r="W15" s="275">
        <v>0</v>
      </c>
      <c r="X15" s="275">
        <v>0</v>
      </c>
    </row>
    <row r="16" spans="1:24" ht="14.25" customHeight="1" x14ac:dyDescent="0.2">
      <c r="A16" s="333"/>
      <c r="B16" s="274" t="s">
        <v>286</v>
      </c>
      <c r="C16" s="330">
        <v>2473402</v>
      </c>
      <c r="D16" s="331"/>
      <c r="E16" s="330">
        <v>2111000</v>
      </c>
      <c r="F16" s="331"/>
      <c r="G16" s="330">
        <v>16240200</v>
      </c>
      <c r="H16" s="331"/>
      <c r="I16" s="275">
        <v>18351200</v>
      </c>
      <c r="J16" s="275">
        <v>130000</v>
      </c>
      <c r="K16" s="330">
        <v>0</v>
      </c>
      <c r="L16" s="331"/>
      <c r="M16" s="330">
        <v>0</v>
      </c>
      <c r="N16" s="331"/>
      <c r="O16" s="330">
        <v>0</v>
      </c>
      <c r="P16" s="329"/>
      <c r="Q16" s="331"/>
      <c r="R16" s="275">
        <v>0</v>
      </c>
      <c r="S16" s="275">
        <v>0</v>
      </c>
      <c r="T16" s="275">
        <v>0</v>
      </c>
      <c r="U16" s="275">
        <v>1981000</v>
      </c>
      <c r="V16" s="275">
        <v>0</v>
      </c>
      <c r="W16" s="275">
        <v>16240200</v>
      </c>
      <c r="X16" s="275">
        <v>0</v>
      </c>
    </row>
    <row r="17" spans="1:24" ht="15" x14ac:dyDescent="0.2">
      <c r="A17" s="333"/>
      <c r="B17" s="274" t="s">
        <v>326</v>
      </c>
      <c r="C17" s="330">
        <v>25000</v>
      </c>
      <c r="D17" s="331"/>
      <c r="E17" s="330">
        <v>0</v>
      </c>
      <c r="F17" s="331"/>
      <c r="G17" s="330">
        <v>0</v>
      </c>
      <c r="H17" s="331"/>
      <c r="I17" s="275">
        <v>0</v>
      </c>
      <c r="J17" s="275">
        <v>0</v>
      </c>
      <c r="K17" s="330">
        <v>0</v>
      </c>
      <c r="L17" s="331"/>
      <c r="M17" s="330">
        <v>0</v>
      </c>
      <c r="N17" s="331"/>
      <c r="O17" s="330">
        <v>0</v>
      </c>
      <c r="P17" s="329"/>
      <c r="Q17" s="331"/>
      <c r="R17" s="275">
        <v>0</v>
      </c>
      <c r="S17" s="275">
        <v>0</v>
      </c>
      <c r="T17" s="275">
        <v>0</v>
      </c>
      <c r="U17" s="275">
        <v>0</v>
      </c>
      <c r="V17" s="275">
        <v>0</v>
      </c>
      <c r="W17" s="275">
        <v>0</v>
      </c>
      <c r="X17" s="275">
        <v>0</v>
      </c>
    </row>
    <row r="18" spans="1:24" ht="15" x14ac:dyDescent="0.2">
      <c r="A18" s="333"/>
      <c r="B18" s="274" t="s">
        <v>327</v>
      </c>
      <c r="C18" s="330">
        <v>3660598</v>
      </c>
      <c r="D18" s="331"/>
      <c r="E18" s="330">
        <v>3405596.32</v>
      </c>
      <c r="F18" s="331"/>
      <c r="G18" s="330">
        <v>0</v>
      </c>
      <c r="H18" s="331"/>
      <c r="I18" s="275">
        <v>3405596.32</v>
      </c>
      <c r="J18" s="275">
        <v>0</v>
      </c>
      <c r="K18" s="330">
        <v>0</v>
      </c>
      <c r="L18" s="331"/>
      <c r="M18" s="330">
        <v>2260000</v>
      </c>
      <c r="N18" s="331"/>
      <c r="O18" s="330">
        <v>0</v>
      </c>
      <c r="P18" s="329"/>
      <c r="Q18" s="331"/>
      <c r="R18" s="275">
        <v>0</v>
      </c>
      <c r="S18" s="275">
        <v>0</v>
      </c>
      <c r="T18" s="275">
        <v>0</v>
      </c>
      <c r="U18" s="275">
        <v>0</v>
      </c>
      <c r="V18" s="275">
        <v>0</v>
      </c>
      <c r="W18" s="275">
        <v>1145596.32</v>
      </c>
      <c r="X18" s="275">
        <v>0</v>
      </c>
    </row>
    <row r="19" spans="1:24" ht="12.75" customHeight="1" thickBot="1" x14ac:dyDescent="0.25">
      <c r="A19" s="334"/>
      <c r="B19" s="280" t="s">
        <v>328</v>
      </c>
      <c r="C19" s="335">
        <v>39284000</v>
      </c>
      <c r="D19" s="336"/>
      <c r="E19" s="335">
        <v>34445987.530000001</v>
      </c>
      <c r="F19" s="336"/>
      <c r="G19" s="335">
        <v>16240200</v>
      </c>
      <c r="H19" s="336"/>
      <c r="I19" s="281">
        <v>50686187.530000001</v>
      </c>
      <c r="J19" s="281">
        <v>9644472.8000000007</v>
      </c>
      <c r="K19" s="335">
        <v>97345</v>
      </c>
      <c r="L19" s="336"/>
      <c r="M19" s="335">
        <v>6337804.9900000002</v>
      </c>
      <c r="N19" s="336"/>
      <c r="O19" s="335">
        <v>40210</v>
      </c>
      <c r="P19" s="337"/>
      <c r="Q19" s="336"/>
      <c r="R19" s="281">
        <v>2143388.12</v>
      </c>
      <c r="S19" s="281">
        <v>54305</v>
      </c>
      <c r="T19" s="281">
        <v>206924</v>
      </c>
      <c r="U19" s="281">
        <v>1981000</v>
      </c>
      <c r="V19" s="281">
        <v>0</v>
      </c>
      <c r="W19" s="281">
        <v>18569634.620000001</v>
      </c>
      <c r="X19" s="281">
        <v>11611103</v>
      </c>
    </row>
    <row r="20" spans="1:24" ht="15.75" thickTop="1" x14ac:dyDescent="0.2">
      <c r="A20" s="340" t="s">
        <v>329</v>
      </c>
      <c r="B20" s="282" t="s">
        <v>329</v>
      </c>
      <c r="C20" s="341" t="s">
        <v>3</v>
      </c>
      <c r="D20" s="329"/>
      <c r="E20" s="341" t="s">
        <v>3</v>
      </c>
      <c r="F20" s="329"/>
      <c r="G20" s="341" t="s">
        <v>3</v>
      </c>
      <c r="H20" s="329"/>
      <c r="I20" s="283" t="s">
        <v>3</v>
      </c>
      <c r="J20" s="278" t="s">
        <v>3</v>
      </c>
      <c r="K20" s="338" t="s">
        <v>3</v>
      </c>
      <c r="L20" s="329"/>
      <c r="M20" s="338" t="s">
        <v>3</v>
      </c>
      <c r="N20" s="329"/>
      <c r="O20" s="338" t="s">
        <v>3</v>
      </c>
      <c r="P20" s="329"/>
      <c r="Q20" s="329"/>
      <c r="R20" s="278" t="s">
        <v>3</v>
      </c>
      <c r="S20" s="278" t="s">
        <v>3</v>
      </c>
      <c r="T20" s="278" t="s">
        <v>3</v>
      </c>
      <c r="U20" s="278" t="s">
        <v>3</v>
      </c>
      <c r="V20" s="278" t="s">
        <v>3</v>
      </c>
      <c r="W20" s="278" t="s">
        <v>3</v>
      </c>
      <c r="X20" s="278" t="s">
        <v>3</v>
      </c>
    </row>
    <row r="21" spans="1:24" ht="12.75" customHeight="1" x14ac:dyDescent="0.2">
      <c r="A21" s="333"/>
      <c r="B21" s="284" t="s">
        <v>330</v>
      </c>
      <c r="C21" s="339">
        <v>197000</v>
      </c>
      <c r="D21" s="331"/>
      <c r="E21" s="339">
        <v>247160.04</v>
      </c>
      <c r="F21" s="331"/>
      <c r="G21" s="339">
        <v>0</v>
      </c>
      <c r="H21" s="331"/>
      <c r="I21" s="285">
        <v>253190.14</v>
      </c>
      <c r="J21" s="275">
        <v>0</v>
      </c>
      <c r="K21" s="330">
        <v>0</v>
      </c>
      <c r="L21" s="331"/>
      <c r="M21" s="330">
        <v>0</v>
      </c>
      <c r="N21" s="331"/>
      <c r="O21" s="330">
        <v>0</v>
      </c>
      <c r="P21" s="329"/>
      <c r="Q21" s="331"/>
      <c r="R21" s="275">
        <v>0</v>
      </c>
      <c r="S21" s="275">
        <v>0</v>
      </c>
      <c r="T21" s="275">
        <v>0</v>
      </c>
      <c r="U21" s="275">
        <v>0</v>
      </c>
      <c r="V21" s="275">
        <v>0</v>
      </c>
      <c r="W21" s="275">
        <v>0</v>
      </c>
      <c r="X21" s="275">
        <v>0</v>
      </c>
    </row>
    <row r="22" spans="1:24" ht="22.5" x14ac:dyDescent="0.2">
      <c r="A22" s="333"/>
      <c r="B22" s="284" t="s">
        <v>331</v>
      </c>
      <c r="C22" s="339">
        <v>175000</v>
      </c>
      <c r="D22" s="331"/>
      <c r="E22" s="339">
        <v>180473.75</v>
      </c>
      <c r="F22" s="331"/>
      <c r="G22" s="339">
        <v>0</v>
      </c>
      <c r="H22" s="331"/>
      <c r="I22" s="285">
        <v>180473.75</v>
      </c>
      <c r="J22" s="275">
        <v>0</v>
      </c>
      <c r="K22" s="330">
        <v>0</v>
      </c>
      <c r="L22" s="331"/>
      <c r="M22" s="330">
        <v>0</v>
      </c>
      <c r="N22" s="331"/>
      <c r="O22" s="330">
        <v>0</v>
      </c>
      <c r="P22" s="329"/>
      <c r="Q22" s="331"/>
      <c r="R22" s="275">
        <v>0</v>
      </c>
      <c r="S22" s="275">
        <v>0</v>
      </c>
      <c r="T22" s="275">
        <v>0</v>
      </c>
      <c r="U22" s="275">
        <v>0</v>
      </c>
      <c r="V22" s="275">
        <v>0</v>
      </c>
      <c r="W22" s="275">
        <v>0</v>
      </c>
      <c r="X22" s="275">
        <v>0</v>
      </c>
    </row>
    <row r="23" spans="1:24" ht="13.5" customHeight="1" x14ac:dyDescent="0.2">
      <c r="A23" s="333"/>
      <c r="B23" s="284" t="s">
        <v>332</v>
      </c>
      <c r="C23" s="339">
        <v>166000</v>
      </c>
      <c r="D23" s="331"/>
      <c r="E23" s="339">
        <v>174611.15</v>
      </c>
      <c r="F23" s="331"/>
      <c r="G23" s="339">
        <v>0</v>
      </c>
      <c r="H23" s="331"/>
      <c r="I23" s="285">
        <v>174611.15</v>
      </c>
      <c r="J23" s="275">
        <v>0</v>
      </c>
      <c r="K23" s="330">
        <v>0</v>
      </c>
      <c r="L23" s="331"/>
      <c r="M23" s="330">
        <v>0</v>
      </c>
      <c r="N23" s="331"/>
      <c r="O23" s="330">
        <v>0</v>
      </c>
      <c r="P23" s="329"/>
      <c r="Q23" s="331"/>
      <c r="R23" s="275">
        <v>0</v>
      </c>
      <c r="S23" s="275">
        <v>0</v>
      </c>
      <c r="T23" s="275">
        <v>0</v>
      </c>
      <c r="U23" s="275">
        <v>0</v>
      </c>
      <c r="V23" s="275">
        <v>0</v>
      </c>
      <c r="W23" s="275">
        <v>0</v>
      </c>
      <c r="X23" s="275">
        <v>0</v>
      </c>
    </row>
    <row r="24" spans="1:24" ht="24" customHeight="1" x14ac:dyDescent="0.2">
      <c r="A24" s="333"/>
      <c r="B24" s="284" t="s">
        <v>333</v>
      </c>
      <c r="C24" s="339">
        <v>1560000</v>
      </c>
      <c r="D24" s="331"/>
      <c r="E24" s="339">
        <v>1373501</v>
      </c>
      <c r="F24" s="331"/>
      <c r="G24" s="339">
        <v>0</v>
      </c>
      <c r="H24" s="331"/>
      <c r="I24" s="285">
        <v>1373501</v>
      </c>
      <c r="J24" s="275">
        <v>0</v>
      </c>
      <c r="K24" s="330">
        <v>0</v>
      </c>
      <c r="L24" s="331"/>
      <c r="M24" s="330">
        <v>0</v>
      </c>
      <c r="N24" s="331"/>
      <c r="O24" s="330">
        <v>0</v>
      </c>
      <c r="P24" s="329"/>
      <c r="Q24" s="331"/>
      <c r="R24" s="275">
        <v>0</v>
      </c>
      <c r="S24" s="275">
        <v>0</v>
      </c>
      <c r="T24" s="275">
        <v>0</v>
      </c>
      <c r="U24" s="275">
        <v>0</v>
      </c>
      <c r="V24" s="275">
        <v>0</v>
      </c>
      <c r="W24" s="275">
        <v>0</v>
      </c>
      <c r="X24" s="275">
        <v>0</v>
      </c>
    </row>
    <row r="25" spans="1:24" ht="13.5" customHeight="1" x14ac:dyDescent="0.2">
      <c r="A25" s="333"/>
      <c r="B25" s="284" t="s">
        <v>334</v>
      </c>
      <c r="C25" s="339">
        <v>6000</v>
      </c>
      <c r="D25" s="331"/>
      <c r="E25" s="339">
        <v>98740</v>
      </c>
      <c r="F25" s="331"/>
      <c r="G25" s="339">
        <v>0</v>
      </c>
      <c r="H25" s="331"/>
      <c r="I25" s="285">
        <v>98740</v>
      </c>
      <c r="J25" s="275">
        <v>0</v>
      </c>
      <c r="K25" s="330">
        <v>0</v>
      </c>
      <c r="L25" s="331"/>
      <c r="M25" s="330">
        <v>0</v>
      </c>
      <c r="N25" s="331"/>
      <c r="O25" s="330">
        <v>0</v>
      </c>
      <c r="P25" s="329"/>
      <c r="Q25" s="331"/>
      <c r="R25" s="275">
        <v>0</v>
      </c>
      <c r="S25" s="275">
        <v>0</v>
      </c>
      <c r="T25" s="275">
        <v>0</v>
      </c>
      <c r="U25" s="275">
        <v>0</v>
      </c>
      <c r="V25" s="275">
        <v>0</v>
      </c>
      <c r="W25" s="275">
        <v>0</v>
      </c>
      <c r="X25" s="275">
        <v>0</v>
      </c>
    </row>
    <row r="26" spans="1:24" ht="12.75" customHeight="1" x14ac:dyDescent="0.2">
      <c r="A26" s="333"/>
      <c r="B26" s="284" t="s">
        <v>335</v>
      </c>
      <c r="C26" s="339">
        <v>15880000</v>
      </c>
      <c r="D26" s="331"/>
      <c r="E26" s="339">
        <v>18807507.41</v>
      </c>
      <c r="F26" s="331"/>
      <c r="G26" s="339">
        <v>0</v>
      </c>
      <c r="H26" s="331"/>
      <c r="I26" s="285">
        <v>18807507.41</v>
      </c>
      <c r="J26" s="275">
        <v>0</v>
      </c>
      <c r="K26" s="330">
        <v>0</v>
      </c>
      <c r="L26" s="331"/>
      <c r="M26" s="330">
        <v>0</v>
      </c>
      <c r="N26" s="331"/>
      <c r="O26" s="330">
        <v>0</v>
      </c>
      <c r="P26" s="329"/>
      <c r="Q26" s="331"/>
      <c r="R26" s="275">
        <v>0</v>
      </c>
      <c r="S26" s="275">
        <v>0</v>
      </c>
      <c r="T26" s="275">
        <v>0</v>
      </c>
      <c r="U26" s="275">
        <v>0</v>
      </c>
      <c r="V26" s="275">
        <v>0</v>
      </c>
      <c r="W26" s="275">
        <v>0</v>
      </c>
      <c r="X26" s="275">
        <v>0</v>
      </c>
    </row>
    <row r="27" spans="1:24" ht="12.75" customHeight="1" x14ac:dyDescent="0.2">
      <c r="A27" s="333"/>
      <c r="B27" s="284" t="s">
        <v>336</v>
      </c>
      <c r="C27" s="339">
        <v>21300000</v>
      </c>
      <c r="D27" s="331"/>
      <c r="E27" s="339">
        <v>20479356.800000001</v>
      </c>
      <c r="F27" s="331"/>
      <c r="G27" s="339">
        <v>0</v>
      </c>
      <c r="H27" s="331"/>
      <c r="I27" s="285">
        <v>20479356.800000001</v>
      </c>
      <c r="J27" s="275">
        <v>0</v>
      </c>
      <c r="K27" s="330">
        <v>0</v>
      </c>
      <c r="L27" s="331"/>
      <c r="M27" s="330">
        <v>0</v>
      </c>
      <c r="N27" s="331"/>
      <c r="O27" s="330">
        <v>0</v>
      </c>
      <c r="P27" s="329"/>
      <c r="Q27" s="331"/>
      <c r="R27" s="275">
        <v>0</v>
      </c>
      <c r="S27" s="275">
        <v>0</v>
      </c>
      <c r="T27" s="275">
        <v>0</v>
      </c>
      <c r="U27" s="275">
        <v>0</v>
      </c>
      <c r="V27" s="275">
        <v>0</v>
      </c>
      <c r="W27" s="275">
        <v>0</v>
      </c>
      <c r="X27" s="275">
        <v>0</v>
      </c>
    </row>
    <row r="28" spans="1:24" ht="22.5" x14ac:dyDescent="0.2">
      <c r="A28" s="333"/>
      <c r="B28" s="284" t="s">
        <v>337</v>
      </c>
      <c r="C28" s="339">
        <v>0</v>
      </c>
      <c r="D28" s="331"/>
      <c r="E28" s="339">
        <v>0</v>
      </c>
      <c r="F28" s="331"/>
      <c r="G28" s="339">
        <v>16240200</v>
      </c>
      <c r="H28" s="331"/>
      <c r="I28" s="285">
        <v>16240200</v>
      </c>
      <c r="J28" s="275">
        <v>0</v>
      </c>
      <c r="K28" s="330">
        <v>0</v>
      </c>
      <c r="L28" s="331"/>
      <c r="M28" s="330">
        <v>0</v>
      </c>
      <c r="N28" s="331"/>
      <c r="O28" s="330">
        <v>0</v>
      </c>
      <c r="P28" s="329"/>
      <c r="Q28" s="331"/>
      <c r="R28" s="275">
        <v>0</v>
      </c>
      <c r="S28" s="275">
        <v>0</v>
      </c>
      <c r="T28" s="275">
        <v>0</v>
      </c>
      <c r="U28" s="275">
        <v>0</v>
      </c>
      <c r="V28" s="275">
        <v>0</v>
      </c>
      <c r="W28" s="275">
        <v>0</v>
      </c>
      <c r="X28" s="275">
        <v>0</v>
      </c>
    </row>
    <row r="29" spans="1:24" ht="13.5" customHeight="1" thickBot="1" x14ac:dyDescent="0.25">
      <c r="A29" s="334"/>
      <c r="B29" s="280" t="s">
        <v>338</v>
      </c>
      <c r="C29" s="335">
        <v>39284000</v>
      </c>
      <c r="D29" s="336"/>
      <c r="E29" s="335">
        <v>41361350.149999999</v>
      </c>
      <c r="F29" s="336"/>
      <c r="G29" s="335">
        <v>16240200</v>
      </c>
      <c r="H29" s="336"/>
      <c r="I29" s="281">
        <v>57607580.25</v>
      </c>
      <c r="J29" s="277">
        <v>0</v>
      </c>
      <c r="K29" s="346">
        <v>0</v>
      </c>
      <c r="L29" s="336"/>
      <c r="M29" s="346">
        <v>0</v>
      </c>
      <c r="N29" s="336"/>
      <c r="O29" s="346">
        <v>0</v>
      </c>
      <c r="P29" s="337"/>
      <c r="Q29" s="336"/>
      <c r="R29" s="277">
        <v>0</v>
      </c>
      <c r="S29" s="277">
        <v>0</v>
      </c>
      <c r="T29" s="277">
        <v>0</v>
      </c>
      <c r="U29" s="277">
        <v>0</v>
      </c>
      <c r="V29" s="277">
        <v>0</v>
      </c>
      <c r="W29" s="277">
        <v>0</v>
      </c>
      <c r="X29" s="277">
        <v>0</v>
      </c>
    </row>
    <row r="30" spans="1:24" ht="20.25" customHeight="1" thickTop="1" thickBot="1" x14ac:dyDescent="0.25">
      <c r="A30" s="343" t="s">
        <v>339</v>
      </c>
      <c r="B30" s="344"/>
      <c r="C30" s="345" t="s">
        <v>3</v>
      </c>
      <c r="D30" s="336"/>
      <c r="E30" s="345" t="s">
        <v>3</v>
      </c>
      <c r="F30" s="336"/>
      <c r="G30" s="345" t="s">
        <v>3</v>
      </c>
      <c r="H30" s="336"/>
      <c r="I30" s="281">
        <v>6921392.7199999988</v>
      </c>
      <c r="J30" s="276" t="s">
        <v>3</v>
      </c>
      <c r="K30" s="342" t="s">
        <v>3</v>
      </c>
      <c r="L30" s="336"/>
      <c r="M30" s="342" t="s">
        <v>3</v>
      </c>
      <c r="N30" s="336"/>
      <c r="O30" s="342" t="s">
        <v>3</v>
      </c>
      <c r="P30" s="337"/>
      <c r="Q30" s="336"/>
      <c r="R30" s="276" t="s">
        <v>3</v>
      </c>
      <c r="S30" s="276" t="s">
        <v>3</v>
      </c>
      <c r="T30" s="276" t="s">
        <v>3</v>
      </c>
      <c r="U30" s="276" t="s">
        <v>3</v>
      </c>
      <c r="V30" s="276" t="s">
        <v>3</v>
      </c>
      <c r="W30" s="276" t="s">
        <v>3</v>
      </c>
      <c r="X30" s="276" t="s">
        <v>3</v>
      </c>
    </row>
    <row r="31" spans="1:24" s="267" customFormat="1" ht="20.25" customHeight="1" thickTop="1" x14ac:dyDescent="0.2">
      <c r="A31" s="356"/>
      <c r="B31" s="357"/>
      <c r="C31" s="356"/>
      <c r="D31" s="357"/>
      <c r="E31" s="356"/>
      <c r="F31" s="357"/>
      <c r="G31" s="356"/>
      <c r="H31" s="357"/>
      <c r="I31" s="358"/>
      <c r="J31" s="359"/>
      <c r="K31" s="359"/>
      <c r="L31" s="357"/>
      <c r="M31" s="359"/>
      <c r="N31" s="357"/>
      <c r="O31" s="359"/>
      <c r="P31" s="357"/>
      <c r="Q31" s="357"/>
      <c r="R31" s="359"/>
      <c r="S31" s="359"/>
      <c r="T31" s="359"/>
      <c r="U31" s="359"/>
      <c r="V31" s="359"/>
      <c r="W31" s="359"/>
      <c r="X31" s="359"/>
    </row>
    <row r="32" spans="1:24" ht="12.75" customHeight="1" x14ac:dyDescent="0.25">
      <c r="A32" s="267"/>
      <c r="B32" s="279"/>
      <c r="C32" s="279"/>
      <c r="D32" s="279" t="s">
        <v>364</v>
      </c>
      <c r="E32" s="279"/>
      <c r="F32" s="279"/>
      <c r="G32" s="279"/>
      <c r="H32" s="279"/>
      <c r="I32" s="279"/>
      <c r="J32" s="279"/>
      <c r="K32" s="279" t="s">
        <v>365</v>
      </c>
      <c r="L32" s="279"/>
      <c r="M32" s="279"/>
      <c r="N32" s="279"/>
      <c r="O32" s="279"/>
      <c r="P32" s="279"/>
      <c r="Q32" s="279"/>
      <c r="R32" s="279"/>
      <c r="S32" s="279"/>
      <c r="T32" s="279" t="s">
        <v>340</v>
      </c>
      <c r="U32" s="279" t="s">
        <v>366</v>
      </c>
      <c r="V32" s="279"/>
      <c r="W32" s="279"/>
      <c r="X32" s="279"/>
    </row>
    <row r="33" spans="1:24" ht="15.75" x14ac:dyDescent="0.25">
      <c r="A33" s="267"/>
      <c r="B33" s="279"/>
      <c r="C33" s="279" t="s">
        <v>101</v>
      </c>
      <c r="D33" s="279"/>
      <c r="E33" s="279"/>
      <c r="F33" s="279"/>
      <c r="G33" s="279"/>
      <c r="H33" s="279"/>
      <c r="I33" s="279"/>
      <c r="J33" s="279"/>
      <c r="K33" s="279" t="s">
        <v>341</v>
      </c>
      <c r="L33" s="279"/>
      <c r="M33" s="279"/>
      <c r="N33" s="279"/>
      <c r="O33" s="279"/>
      <c r="P33" s="279"/>
      <c r="Q33" s="279"/>
      <c r="R33" s="279"/>
      <c r="S33" s="279"/>
      <c r="T33" s="279"/>
      <c r="U33" s="279" t="s">
        <v>346</v>
      </c>
      <c r="V33" s="279"/>
      <c r="W33" s="279"/>
      <c r="X33" s="279"/>
    </row>
    <row r="34" spans="1:24" ht="15.75" x14ac:dyDescent="0.25">
      <c r="B34" s="279" t="s">
        <v>345</v>
      </c>
      <c r="C34" s="279"/>
      <c r="D34" s="279"/>
      <c r="E34" s="279"/>
      <c r="F34" s="279"/>
      <c r="G34" s="279"/>
      <c r="H34" s="279"/>
      <c r="I34" s="279"/>
      <c r="J34" s="279" t="s">
        <v>343</v>
      </c>
      <c r="K34" s="279"/>
      <c r="L34" s="279"/>
      <c r="M34" s="279"/>
      <c r="N34" s="279"/>
      <c r="O34" s="279"/>
      <c r="P34" s="279"/>
      <c r="Q34" s="279"/>
      <c r="R34" s="279"/>
      <c r="S34" s="279"/>
      <c r="T34" s="279" t="s">
        <v>344</v>
      </c>
      <c r="U34" s="279"/>
      <c r="V34" s="279"/>
      <c r="W34" s="279"/>
      <c r="X34" s="279"/>
    </row>
    <row r="35" spans="1:24" ht="15.75" x14ac:dyDescent="0.25">
      <c r="B35" s="279"/>
      <c r="C35" s="279"/>
      <c r="D35" s="279"/>
      <c r="E35" s="279"/>
      <c r="F35" s="279"/>
      <c r="G35" s="279"/>
      <c r="H35" s="279"/>
      <c r="I35" s="279"/>
      <c r="J35" s="279"/>
      <c r="K35" s="279"/>
      <c r="L35" s="279"/>
      <c r="M35" s="279"/>
      <c r="N35" s="279"/>
      <c r="O35" s="279"/>
      <c r="P35" s="279"/>
      <c r="Q35" s="279"/>
      <c r="R35" s="279"/>
      <c r="S35" s="279"/>
      <c r="T35" s="279"/>
      <c r="U35" s="279"/>
      <c r="V35" s="279"/>
      <c r="W35" s="279"/>
      <c r="X35" s="279"/>
    </row>
  </sheetData>
  <mergeCells count="157">
    <mergeCell ref="O30:Q30"/>
    <mergeCell ref="A30:B30"/>
    <mergeCell ref="C30:D30"/>
    <mergeCell ref="E30:F30"/>
    <mergeCell ref="G30:H30"/>
    <mergeCell ref="K30:L30"/>
    <mergeCell ref="M30:N30"/>
    <mergeCell ref="C29:D29"/>
    <mergeCell ref="E29:F29"/>
    <mergeCell ref="G29:H29"/>
    <mergeCell ref="K29:L29"/>
    <mergeCell ref="M29:N29"/>
    <mergeCell ref="O29:Q29"/>
    <mergeCell ref="C28:D28"/>
    <mergeCell ref="E28:F28"/>
    <mergeCell ref="G28:H28"/>
    <mergeCell ref="K28:L28"/>
    <mergeCell ref="M28:N28"/>
    <mergeCell ref="O28:Q28"/>
    <mergeCell ref="C27:D27"/>
    <mergeCell ref="E27:F27"/>
    <mergeCell ref="G27:H27"/>
    <mergeCell ref="K27:L27"/>
    <mergeCell ref="M27:N27"/>
    <mergeCell ref="O27:Q27"/>
    <mergeCell ref="O22:Q22"/>
    <mergeCell ref="C23:D23"/>
    <mergeCell ref="E23:F23"/>
    <mergeCell ref="G23:H23"/>
    <mergeCell ref="K23:L23"/>
    <mergeCell ref="M23:N23"/>
    <mergeCell ref="O23:Q23"/>
    <mergeCell ref="C26:D26"/>
    <mergeCell ref="E26:F26"/>
    <mergeCell ref="G26:H26"/>
    <mergeCell ref="K26:L26"/>
    <mergeCell ref="M26:N26"/>
    <mergeCell ref="O26:Q26"/>
    <mergeCell ref="C25:D25"/>
    <mergeCell ref="E25:F25"/>
    <mergeCell ref="G25:H25"/>
    <mergeCell ref="K25:L25"/>
    <mergeCell ref="M25:N25"/>
    <mergeCell ref="O25:Q25"/>
    <mergeCell ref="O20:Q20"/>
    <mergeCell ref="C21:D21"/>
    <mergeCell ref="E21:F21"/>
    <mergeCell ref="G21:H21"/>
    <mergeCell ref="K21:L21"/>
    <mergeCell ref="M21:N21"/>
    <mergeCell ref="O21:Q21"/>
    <mergeCell ref="A20:A29"/>
    <mergeCell ref="C20:D20"/>
    <mergeCell ref="E20:F20"/>
    <mergeCell ref="G20:H20"/>
    <mergeCell ref="K20:L20"/>
    <mergeCell ref="M20:N20"/>
    <mergeCell ref="C22:D22"/>
    <mergeCell ref="E22:F22"/>
    <mergeCell ref="G22:H22"/>
    <mergeCell ref="K22:L22"/>
    <mergeCell ref="C24:D24"/>
    <mergeCell ref="E24:F24"/>
    <mergeCell ref="G24:H24"/>
    <mergeCell ref="K24:L24"/>
    <mergeCell ref="M24:N24"/>
    <mergeCell ref="O24:Q24"/>
    <mergeCell ref="M22:N22"/>
    <mergeCell ref="C19:D19"/>
    <mergeCell ref="E19:F19"/>
    <mergeCell ref="G19:H19"/>
    <mergeCell ref="K19:L19"/>
    <mergeCell ref="M19:N19"/>
    <mergeCell ref="O19:Q19"/>
    <mergeCell ref="C18:D18"/>
    <mergeCell ref="E18:F18"/>
    <mergeCell ref="G18:H18"/>
    <mergeCell ref="K18:L18"/>
    <mergeCell ref="M18:N18"/>
    <mergeCell ref="O18:Q18"/>
    <mergeCell ref="C17:D17"/>
    <mergeCell ref="E17:F17"/>
    <mergeCell ref="G17:H17"/>
    <mergeCell ref="K17:L17"/>
    <mergeCell ref="M17:N17"/>
    <mergeCell ref="O17:Q17"/>
    <mergeCell ref="C16:D16"/>
    <mergeCell ref="E16:F16"/>
    <mergeCell ref="G16:H16"/>
    <mergeCell ref="K16:L16"/>
    <mergeCell ref="M16:N16"/>
    <mergeCell ref="O16:Q16"/>
    <mergeCell ref="C15:D15"/>
    <mergeCell ref="E15:F15"/>
    <mergeCell ref="G15:H15"/>
    <mergeCell ref="K15:L15"/>
    <mergeCell ref="M15:N15"/>
    <mergeCell ref="O15:Q15"/>
    <mergeCell ref="C14:D14"/>
    <mergeCell ref="E14:F14"/>
    <mergeCell ref="G14:H14"/>
    <mergeCell ref="K14:L14"/>
    <mergeCell ref="M14:N14"/>
    <mergeCell ref="O14:Q14"/>
    <mergeCell ref="O9:Q9"/>
    <mergeCell ref="C10:D10"/>
    <mergeCell ref="E10:F10"/>
    <mergeCell ref="G10:H10"/>
    <mergeCell ref="K10:L10"/>
    <mergeCell ref="M10:N10"/>
    <mergeCell ref="O10:Q10"/>
    <mergeCell ref="C13:D13"/>
    <mergeCell ref="E13:F13"/>
    <mergeCell ref="G13:H13"/>
    <mergeCell ref="K13:L13"/>
    <mergeCell ref="M13:N13"/>
    <mergeCell ref="O13:Q13"/>
    <mergeCell ref="C12:D12"/>
    <mergeCell ref="E12:F12"/>
    <mergeCell ref="G12:H12"/>
    <mergeCell ref="K12:L12"/>
    <mergeCell ref="M12:N12"/>
    <mergeCell ref="O12:Q12"/>
    <mergeCell ref="O7:Q7"/>
    <mergeCell ref="C8:D8"/>
    <mergeCell ref="E8:F8"/>
    <mergeCell ref="G8:H8"/>
    <mergeCell ref="K8:L8"/>
    <mergeCell ref="M8:N8"/>
    <mergeCell ref="O8:Q8"/>
    <mergeCell ref="A7:A19"/>
    <mergeCell ref="C7:D7"/>
    <mergeCell ref="E7:F7"/>
    <mergeCell ref="G7:H7"/>
    <mergeCell ref="K7:L7"/>
    <mergeCell ref="M7:N7"/>
    <mergeCell ref="C9:D9"/>
    <mergeCell ref="E9:F9"/>
    <mergeCell ref="G9:H9"/>
    <mergeCell ref="K9:L9"/>
    <mergeCell ref="C11:D11"/>
    <mergeCell ref="E11:F11"/>
    <mergeCell ref="G11:H11"/>
    <mergeCell ref="K11:L11"/>
    <mergeCell ref="M11:N11"/>
    <mergeCell ref="O11:Q11"/>
    <mergeCell ref="M9:N9"/>
    <mergeCell ref="A1:X1"/>
    <mergeCell ref="A2:X2"/>
    <mergeCell ref="A3:X3"/>
    <mergeCell ref="A5:B5"/>
    <mergeCell ref="C5:D5"/>
    <mergeCell ref="E5:F5"/>
    <mergeCell ref="G5:H5"/>
    <mergeCell ref="K5:L5"/>
    <mergeCell ref="M5:N5"/>
    <mergeCell ref="O5:Q5"/>
  </mergeCells>
  <pageMargins left="0.51181102362204722" right="0" top="0.55118110236220474" bottom="0" header="0.31496062992125984" footer="0.31496062992125984"/>
  <pageSetup paperSize="9" orientation="landscape" horizontalDpi="4294967293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7"/>
  <sheetViews>
    <sheetView topLeftCell="B1" workbookViewId="0">
      <selection activeCell="U25" sqref="U25"/>
    </sheetView>
  </sheetViews>
  <sheetFormatPr defaultRowHeight="14.25" x14ac:dyDescent="0.2"/>
  <cols>
    <col min="1" max="1" width="9" hidden="1" customWidth="1"/>
    <col min="3" max="3" width="6.125" customWidth="1"/>
    <col min="4" max="4" width="3.25" customWidth="1"/>
    <col min="5" max="5" width="4.375" customWidth="1"/>
    <col min="6" max="6" width="5" customWidth="1"/>
    <col min="7" max="7" width="2" customWidth="1"/>
    <col min="8" max="8" width="2.5" customWidth="1"/>
    <col min="9" max="9" width="4.375" customWidth="1"/>
    <col min="10" max="10" width="7.25" customWidth="1"/>
    <col min="11" max="11" width="4.5" customWidth="1"/>
    <col min="12" max="12" width="2.75" customWidth="1"/>
    <col min="13" max="13" width="7.125" customWidth="1"/>
    <col min="14" max="14" width="5.125" customWidth="1"/>
    <col min="15" max="15" width="1.875" customWidth="1"/>
    <col min="16" max="16" width="3.375" customWidth="1"/>
    <col min="17" max="17" width="1.875" customWidth="1"/>
    <col min="18" max="18" width="1" customWidth="1"/>
    <col min="19" max="19" width="6.875" customWidth="1"/>
    <col min="20" max="20" width="7.375" customWidth="1"/>
    <col min="21" max="21" width="7.625" customWidth="1"/>
    <col min="22" max="22" width="8.125" customWidth="1"/>
    <col min="24" max="24" width="6.125" customWidth="1"/>
    <col min="25" max="26" width="7" customWidth="1"/>
  </cols>
  <sheetData>
    <row r="1" spans="1:26" ht="15.75" x14ac:dyDescent="0.2">
      <c r="A1" s="351" t="s">
        <v>33</v>
      </c>
      <c r="B1" s="351"/>
      <c r="C1" s="351"/>
      <c r="D1" s="351"/>
      <c r="E1" s="351"/>
      <c r="F1" s="351"/>
      <c r="G1" s="351"/>
      <c r="H1" s="351"/>
      <c r="I1" s="351"/>
      <c r="J1" s="351"/>
      <c r="K1" s="351"/>
      <c r="L1" s="351"/>
      <c r="M1" s="351"/>
      <c r="N1" s="351"/>
      <c r="O1" s="351"/>
      <c r="P1" s="351"/>
      <c r="Q1" s="351"/>
      <c r="R1" s="351"/>
      <c r="S1" s="351"/>
      <c r="T1" s="351"/>
      <c r="U1" s="351"/>
      <c r="V1" s="351"/>
      <c r="W1" s="351"/>
      <c r="X1" s="351"/>
      <c r="Y1" s="351"/>
      <c r="Z1" s="351"/>
    </row>
    <row r="2" spans="1:26" ht="15.75" x14ac:dyDescent="0.2">
      <c r="A2" s="352" t="s">
        <v>347</v>
      </c>
      <c r="B2" s="352"/>
      <c r="C2" s="352"/>
      <c r="D2" s="352"/>
      <c r="E2" s="352"/>
      <c r="F2" s="352"/>
      <c r="G2" s="352"/>
      <c r="H2" s="352"/>
      <c r="I2" s="352"/>
      <c r="J2" s="352"/>
      <c r="K2" s="352"/>
      <c r="L2" s="352"/>
      <c r="M2" s="352"/>
      <c r="N2" s="352"/>
      <c r="O2" s="352"/>
      <c r="P2" s="352"/>
      <c r="Q2" s="352"/>
      <c r="R2" s="352"/>
      <c r="S2" s="352"/>
      <c r="T2" s="352"/>
      <c r="U2" s="352"/>
      <c r="V2" s="352"/>
      <c r="W2" s="352"/>
      <c r="X2" s="352"/>
      <c r="Y2" s="352"/>
      <c r="Z2" s="352"/>
    </row>
    <row r="3" spans="1:26" ht="15.75" x14ac:dyDescent="0.2">
      <c r="A3" s="352" t="s">
        <v>310</v>
      </c>
      <c r="B3" s="352"/>
      <c r="C3" s="352"/>
      <c r="D3" s="352"/>
      <c r="E3" s="352"/>
      <c r="F3" s="352"/>
      <c r="G3" s="352"/>
      <c r="H3" s="352"/>
      <c r="I3" s="352"/>
      <c r="J3" s="352"/>
      <c r="K3" s="352"/>
      <c r="L3" s="352"/>
      <c r="M3" s="352"/>
      <c r="N3" s="352"/>
      <c r="O3" s="352"/>
      <c r="P3" s="352"/>
      <c r="Q3" s="352"/>
      <c r="R3" s="352"/>
      <c r="S3" s="352"/>
      <c r="T3" s="352"/>
      <c r="U3" s="352"/>
      <c r="V3" s="352"/>
      <c r="W3" s="352"/>
      <c r="X3" s="352"/>
      <c r="Y3" s="352"/>
      <c r="Z3" s="352"/>
    </row>
    <row r="4" spans="1:26" ht="15" x14ac:dyDescent="0.25">
      <c r="A4" s="268"/>
      <c r="B4" s="268"/>
      <c r="C4" s="268"/>
      <c r="D4" s="268"/>
      <c r="E4" s="268"/>
      <c r="F4" s="268"/>
      <c r="G4" s="268"/>
      <c r="H4" s="268"/>
      <c r="I4" s="268"/>
      <c r="J4" s="268"/>
      <c r="K4" s="268"/>
      <c r="L4" s="268"/>
      <c r="M4" s="268"/>
      <c r="N4" s="268"/>
      <c r="O4" s="268"/>
      <c r="P4" s="268"/>
      <c r="Q4" s="268"/>
      <c r="R4" s="268"/>
      <c r="S4" s="268"/>
      <c r="T4" s="268"/>
      <c r="U4" s="268"/>
      <c r="V4" s="268"/>
      <c r="W4" s="268"/>
      <c r="X4" s="268"/>
      <c r="Y4" s="268"/>
      <c r="Z4" s="268"/>
    </row>
    <row r="5" spans="1:26" ht="56.25" x14ac:dyDescent="0.2">
      <c r="A5" s="353" t="s">
        <v>311</v>
      </c>
      <c r="B5" s="354"/>
      <c r="C5" s="287"/>
      <c r="D5" s="355" t="s">
        <v>312</v>
      </c>
      <c r="E5" s="344"/>
      <c r="F5" s="355" t="s">
        <v>313</v>
      </c>
      <c r="G5" s="344"/>
      <c r="H5" s="355" t="s">
        <v>314</v>
      </c>
      <c r="I5" s="344"/>
      <c r="J5" s="288" t="s">
        <v>348</v>
      </c>
      <c r="K5" s="355" t="s">
        <v>46</v>
      </c>
      <c r="L5" s="344"/>
      <c r="M5" s="288" t="s">
        <v>349</v>
      </c>
      <c r="N5" s="355" t="s">
        <v>350</v>
      </c>
      <c r="O5" s="344"/>
      <c r="P5" s="355" t="s">
        <v>351</v>
      </c>
      <c r="Q5" s="348"/>
      <c r="R5" s="344"/>
      <c r="S5" s="288" t="s">
        <v>352</v>
      </c>
      <c r="T5" s="288" t="s">
        <v>353</v>
      </c>
      <c r="U5" s="288" t="s">
        <v>354</v>
      </c>
      <c r="V5" s="288" t="s">
        <v>355</v>
      </c>
      <c r="W5" s="288" t="s">
        <v>356</v>
      </c>
      <c r="X5" s="288" t="s">
        <v>357</v>
      </c>
      <c r="Y5" s="288" t="s">
        <v>358</v>
      </c>
      <c r="Z5" s="288" t="s">
        <v>359</v>
      </c>
    </row>
    <row r="6" spans="1:26" ht="15" hidden="1" x14ac:dyDescent="0.25">
      <c r="A6" s="268"/>
      <c r="B6" s="268"/>
      <c r="C6" s="268"/>
      <c r="D6" s="268"/>
      <c r="E6" s="268"/>
      <c r="F6" s="268"/>
      <c r="G6" s="268"/>
      <c r="H6" s="268"/>
      <c r="I6" s="268"/>
      <c r="J6" s="268"/>
      <c r="K6" s="268"/>
      <c r="L6" s="268"/>
      <c r="M6" s="268"/>
      <c r="N6" s="268"/>
      <c r="O6" s="268"/>
      <c r="P6" s="268"/>
      <c r="Q6" s="268"/>
      <c r="R6" s="268"/>
      <c r="S6" s="268"/>
      <c r="T6" s="268"/>
      <c r="U6" s="268"/>
      <c r="V6" s="268"/>
      <c r="W6" s="268"/>
      <c r="X6" s="268"/>
      <c r="Y6" s="268"/>
      <c r="Z6" s="270"/>
    </row>
    <row r="7" spans="1:26" ht="15" x14ac:dyDescent="0.2">
      <c r="A7" s="332" t="s">
        <v>322</v>
      </c>
      <c r="B7" s="350" t="s">
        <v>322</v>
      </c>
      <c r="C7" s="329"/>
      <c r="D7" s="328" t="s">
        <v>3</v>
      </c>
      <c r="E7" s="329"/>
      <c r="F7" s="328" t="s">
        <v>3</v>
      </c>
      <c r="G7" s="329"/>
      <c r="H7" s="328" t="s">
        <v>3</v>
      </c>
      <c r="I7" s="329"/>
      <c r="J7" s="272" t="s">
        <v>3</v>
      </c>
      <c r="K7" s="328" t="s">
        <v>3</v>
      </c>
      <c r="L7" s="329"/>
      <c r="M7" s="272" t="s">
        <v>3</v>
      </c>
      <c r="N7" s="328" t="s">
        <v>3</v>
      </c>
      <c r="O7" s="329"/>
      <c r="P7" s="328" t="s">
        <v>3</v>
      </c>
      <c r="Q7" s="329"/>
      <c r="R7" s="329"/>
      <c r="S7" s="272" t="s">
        <v>3</v>
      </c>
      <c r="T7" s="272" t="s">
        <v>3</v>
      </c>
      <c r="U7" s="272" t="s">
        <v>3</v>
      </c>
      <c r="V7" s="272" t="s">
        <v>3</v>
      </c>
      <c r="W7" s="272" t="s">
        <v>3</v>
      </c>
      <c r="X7" s="272" t="s">
        <v>3</v>
      </c>
      <c r="Y7" s="272" t="s">
        <v>3</v>
      </c>
      <c r="Z7" s="273" t="s">
        <v>3</v>
      </c>
    </row>
    <row r="8" spans="1:26" ht="15" x14ac:dyDescent="0.2">
      <c r="A8" s="333"/>
      <c r="B8" s="349" t="s">
        <v>279</v>
      </c>
      <c r="C8" s="331"/>
      <c r="D8" s="330">
        <v>12171340</v>
      </c>
      <c r="E8" s="331"/>
      <c r="F8" s="330">
        <v>11611103</v>
      </c>
      <c r="G8" s="331"/>
      <c r="H8" s="330">
        <v>0</v>
      </c>
      <c r="I8" s="331"/>
      <c r="J8" s="275">
        <v>201200</v>
      </c>
      <c r="K8" s="330">
        <v>11812303</v>
      </c>
      <c r="L8" s="331"/>
      <c r="M8" s="275">
        <v>0</v>
      </c>
      <c r="N8" s="330">
        <v>0</v>
      </c>
      <c r="O8" s="331"/>
      <c r="P8" s="330">
        <v>0</v>
      </c>
      <c r="Q8" s="329"/>
      <c r="R8" s="331"/>
      <c r="S8" s="275">
        <v>0</v>
      </c>
      <c r="T8" s="275">
        <v>0</v>
      </c>
      <c r="U8" s="275">
        <v>0</v>
      </c>
      <c r="V8" s="275">
        <v>0</v>
      </c>
      <c r="W8" s="275">
        <v>0</v>
      </c>
      <c r="X8" s="275">
        <v>0</v>
      </c>
      <c r="Y8" s="275">
        <v>0</v>
      </c>
      <c r="Z8" s="275">
        <v>11812303</v>
      </c>
    </row>
    <row r="9" spans="1:26" ht="15" x14ac:dyDescent="0.2">
      <c r="A9" s="333"/>
      <c r="B9" s="349" t="s">
        <v>323</v>
      </c>
      <c r="C9" s="331"/>
      <c r="D9" s="330">
        <v>2052720</v>
      </c>
      <c r="E9" s="331"/>
      <c r="F9" s="330">
        <v>2018113.55</v>
      </c>
      <c r="G9" s="331"/>
      <c r="H9" s="330">
        <v>0</v>
      </c>
      <c r="I9" s="331"/>
      <c r="J9" s="275">
        <v>0</v>
      </c>
      <c r="K9" s="330">
        <v>2018113.55</v>
      </c>
      <c r="L9" s="331"/>
      <c r="M9" s="275">
        <v>2018113.55</v>
      </c>
      <c r="N9" s="330">
        <v>0</v>
      </c>
      <c r="O9" s="331"/>
      <c r="P9" s="330">
        <v>0</v>
      </c>
      <c r="Q9" s="329"/>
      <c r="R9" s="331"/>
      <c r="S9" s="275">
        <v>0</v>
      </c>
      <c r="T9" s="275">
        <v>0</v>
      </c>
      <c r="U9" s="275">
        <v>0</v>
      </c>
      <c r="V9" s="275">
        <v>0</v>
      </c>
      <c r="W9" s="275">
        <v>0</v>
      </c>
      <c r="X9" s="275">
        <v>0</v>
      </c>
      <c r="Y9" s="275">
        <v>0</v>
      </c>
      <c r="Z9" s="275">
        <v>0</v>
      </c>
    </row>
    <row r="10" spans="1:26" ht="15" x14ac:dyDescent="0.2">
      <c r="A10" s="333"/>
      <c r="B10" s="349" t="s">
        <v>324</v>
      </c>
      <c r="C10" s="331"/>
      <c r="D10" s="330">
        <v>8711000</v>
      </c>
      <c r="E10" s="331"/>
      <c r="F10" s="330">
        <v>7337819.6500000004</v>
      </c>
      <c r="G10" s="331"/>
      <c r="H10" s="330">
        <v>0</v>
      </c>
      <c r="I10" s="331"/>
      <c r="J10" s="275">
        <v>0</v>
      </c>
      <c r="K10" s="330">
        <v>7337819.6500000004</v>
      </c>
      <c r="L10" s="331"/>
      <c r="M10" s="275">
        <v>4885392.66</v>
      </c>
      <c r="N10" s="330">
        <v>0</v>
      </c>
      <c r="O10" s="331"/>
      <c r="P10" s="330">
        <v>1787746.99</v>
      </c>
      <c r="Q10" s="329"/>
      <c r="R10" s="331"/>
      <c r="S10" s="275">
        <v>0</v>
      </c>
      <c r="T10" s="275">
        <v>664680</v>
      </c>
      <c r="U10" s="275">
        <v>0</v>
      </c>
      <c r="V10" s="275">
        <v>0</v>
      </c>
      <c r="W10" s="275">
        <v>0</v>
      </c>
      <c r="X10" s="275">
        <v>0</v>
      </c>
      <c r="Y10" s="275">
        <v>0</v>
      </c>
      <c r="Z10" s="275">
        <v>0</v>
      </c>
    </row>
    <row r="11" spans="1:26" ht="15" x14ac:dyDescent="0.2">
      <c r="A11" s="333"/>
      <c r="B11" s="349" t="s">
        <v>179</v>
      </c>
      <c r="C11" s="331"/>
      <c r="D11" s="330">
        <v>674400</v>
      </c>
      <c r="E11" s="331"/>
      <c r="F11" s="330">
        <v>483566</v>
      </c>
      <c r="G11" s="331"/>
      <c r="H11" s="330">
        <v>0</v>
      </c>
      <c r="I11" s="331"/>
      <c r="J11" s="275">
        <v>0</v>
      </c>
      <c r="K11" s="330">
        <v>483566</v>
      </c>
      <c r="L11" s="331"/>
      <c r="M11" s="275">
        <v>340210</v>
      </c>
      <c r="N11" s="330">
        <v>36400</v>
      </c>
      <c r="O11" s="331"/>
      <c r="P11" s="330">
        <v>32400</v>
      </c>
      <c r="Q11" s="329"/>
      <c r="R11" s="331"/>
      <c r="S11" s="275">
        <v>0</v>
      </c>
      <c r="T11" s="275">
        <v>74556</v>
      </c>
      <c r="U11" s="275">
        <v>0</v>
      </c>
      <c r="V11" s="275">
        <v>0</v>
      </c>
      <c r="W11" s="275">
        <v>0</v>
      </c>
      <c r="X11" s="275">
        <v>0</v>
      </c>
      <c r="Y11" s="275">
        <v>0</v>
      </c>
      <c r="Z11" s="275">
        <v>0</v>
      </c>
    </row>
    <row r="12" spans="1:26" ht="15" x14ac:dyDescent="0.2">
      <c r="A12" s="333"/>
      <c r="B12" s="349" t="s">
        <v>175</v>
      </c>
      <c r="C12" s="331"/>
      <c r="D12" s="330">
        <v>4266580</v>
      </c>
      <c r="E12" s="331"/>
      <c r="F12" s="330">
        <v>2973159.48</v>
      </c>
      <c r="G12" s="331"/>
      <c r="H12" s="330">
        <v>0</v>
      </c>
      <c r="I12" s="331"/>
      <c r="J12" s="275">
        <v>0</v>
      </c>
      <c r="K12" s="330">
        <v>2973159.48</v>
      </c>
      <c r="L12" s="331"/>
      <c r="M12" s="275">
        <v>1115243.48</v>
      </c>
      <c r="N12" s="330">
        <v>60945</v>
      </c>
      <c r="O12" s="331"/>
      <c r="P12" s="330">
        <v>723575</v>
      </c>
      <c r="Q12" s="329"/>
      <c r="R12" s="331"/>
      <c r="S12" s="275">
        <v>40210</v>
      </c>
      <c r="T12" s="275">
        <v>661756</v>
      </c>
      <c r="U12" s="275">
        <v>54305</v>
      </c>
      <c r="V12" s="275">
        <v>175319</v>
      </c>
      <c r="W12" s="275">
        <v>0</v>
      </c>
      <c r="X12" s="275">
        <v>0</v>
      </c>
      <c r="Y12" s="275">
        <v>141806</v>
      </c>
      <c r="Z12" s="275">
        <v>0</v>
      </c>
    </row>
    <row r="13" spans="1:26" ht="15" x14ac:dyDescent="0.2">
      <c r="A13" s="333"/>
      <c r="B13" s="349" t="s">
        <v>189</v>
      </c>
      <c r="C13" s="331"/>
      <c r="D13" s="330">
        <v>3508840</v>
      </c>
      <c r="E13" s="331"/>
      <c r="F13" s="330">
        <v>2984301.8</v>
      </c>
      <c r="G13" s="331"/>
      <c r="H13" s="330">
        <v>0</v>
      </c>
      <c r="I13" s="331"/>
      <c r="J13" s="275">
        <v>500</v>
      </c>
      <c r="K13" s="330">
        <v>2984801.8</v>
      </c>
      <c r="L13" s="331"/>
      <c r="M13" s="275">
        <v>495922.68</v>
      </c>
      <c r="N13" s="330">
        <v>0</v>
      </c>
      <c r="O13" s="331"/>
      <c r="P13" s="330">
        <v>1534083</v>
      </c>
      <c r="Q13" s="329"/>
      <c r="R13" s="331"/>
      <c r="S13" s="275">
        <v>0</v>
      </c>
      <c r="T13" s="275">
        <v>722996.12</v>
      </c>
      <c r="U13" s="275">
        <v>0</v>
      </c>
      <c r="V13" s="275">
        <v>31605</v>
      </c>
      <c r="W13" s="275">
        <v>0</v>
      </c>
      <c r="X13" s="275">
        <v>0</v>
      </c>
      <c r="Y13" s="275">
        <v>200195</v>
      </c>
      <c r="Z13" s="275">
        <v>0</v>
      </c>
    </row>
    <row r="14" spans="1:26" ht="15" x14ac:dyDescent="0.2">
      <c r="A14" s="333"/>
      <c r="B14" s="349" t="s">
        <v>325</v>
      </c>
      <c r="C14" s="331"/>
      <c r="D14" s="330">
        <v>1257720</v>
      </c>
      <c r="E14" s="331"/>
      <c r="F14" s="330">
        <v>1182227.73</v>
      </c>
      <c r="G14" s="331"/>
      <c r="H14" s="330">
        <v>0</v>
      </c>
      <c r="I14" s="331"/>
      <c r="J14" s="275">
        <v>0</v>
      </c>
      <c r="K14" s="330">
        <v>1182227.73</v>
      </c>
      <c r="L14" s="331"/>
      <c r="M14" s="275">
        <v>339890.43</v>
      </c>
      <c r="N14" s="330">
        <v>0</v>
      </c>
      <c r="O14" s="331"/>
      <c r="P14" s="330">
        <v>0</v>
      </c>
      <c r="Q14" s="329"/>
      <c r="R14" s="331"/>
      <c r="S14" s="275">
        <v>0</v>
      </c>
      <c r="T14" s="275">
        <v>0</v>
      </c>
      <c r="U14" s="275">
        <v>0</v>
      </c>
      <c r="V14" s="275">
        <v>0</v>
      </c>
      <c r="W14" s="275">
        <v>0</v>
      </c>
      <c r="X14" s="275">
        <v>0</v>
      </c>
      <c r="Y14" s="275">
        <v>842337.3</v>
      </c>
      <c r="Z14" s="275">
        <v>0</v>
      </c>
    </row>
    <row r="15" spans="1:26" ht="15" x14ac:dyDescent="0.2">
      <c r="A15" s="333"/>
      <c r="B15" s="349" t="s">
        <v>220</v>
      </c>
      <c r="C15" s="331"/>
      <c r="D15" s="330">
        <v>482400</v>
      </c>
      <c r="E15" s="331"/>
      <c r="F15" s="330">
        <v>339100</v>
      </c>
      <c r="G15" s="331"/>
      <c r="H15" s="330">
        <v>0</v>
      </c>
      <c r="I15" s="331"/>
      <c r="J15" s="275">
        <v>0</v>
      </c>
      <c r="K15" s="330">
        <v>339100</v>
      </c>
      <c r="L15" s="331"/>
      <c r="M15" s="275">
        <v>319700</v>
      </c>
      <c r="N15" s="330">
        <v>0</v>
      </c>
      <c r="O15" s="331"/>
      <c r="P15" s="330">
        <v>0</v>
      </c>
      <c r="Q15" s="329"/>
      <c r="R15" s="331"/>
      <c r="S15" s="275">
        <v>0</v>
      </c>
      <c r="T15" s="275">
        <v>19400</v>
      </c>
      <c r="U15" s="275">
        <v>0</v>
      </c>
      <c r="V15" s="275">
        <v>0</v>
      </c>
      <c r="W15" s="275">
        <v>0</v>
      </c>
      <c r="X15" s="275">
        <v>0</v>
      </c>
      <c r="Y15" s="275">
        <v>0</v>
      </c>
      <c r="Z15" s="275">
        <v>0</v>
      </c>
    </row>
    <row r="16" spans="1:26" ht="15" x14ac:dyDescent="0.2">
      <c r="A16" s="333"/>
      <c r="B16" s="349" t="s">
        <v>286</v>
      </c>
      <c r="C16" s="331"/>
      <c r="D16" s="330">
        <v>2473402</v>
      </c>
      <c r="E16" s="331"/>
      <c r="F16" s="330">
        <v>2111000</v>
      </c>
      <c r="G16" s="331"/>
      <c r="H16" s="330">
        <v>16240200</v>
      </c>
      <c r="I16" s="331"/>
      <c r="J16" s="275">
        <v>1471000</v>
      </c>
      <c r="K16" s="330">
        <v>19822200</v>
      </c>
      <c r="L16" s="331"/>
      <c r="M16" s="275">
        <v>130000</v>
      </c>
      <c r="N16" s="330">
        <v>0</v>
      </c>
      <c r="O16" s="331"/>
      <c r="P16" s="330">
        <v>0</v>
      </c>
      <c r="Q16" s="329"/>
      <c r="R16" s="331"/>
      <c r="S16" s="275">
        <v>0</v>
      </c>
      <c r="T16" s="275">
        <v>0</v>
      </c>
      <c r="U16" s="275">
        <v>0</v>
      </c>
      <c r="V16" s="275">
        <v>0</v>
      </c>
      <c r="W16" s="275">
        <v>3452000</v>
      </c>
      <c r="X16" s="275">
        <v>0</v>
      </c>
      <c r="Y16" s="275">
        <v>16240200</v>
      </c>
      <c r="Z16" s="275">
        <v>0</v>
      </c>
    </row>
    <row r="17" spans="1:26" ht="15" x14ac:dyDescent="0.2">
      <c r="A17" s="333"/>
      <c r="B17" s="349" t="s">
        <v>326</v>
      </c>
      <c r="C17" s="331"/>
      <c r="D17" s="330">
        <v>25000</v>
      </c>
      <c r="E17" s="331"/>
      <c r="F17" s="330">
        <v>0</v>
      </c>
      <c r="G17" s="331"/>
      <c r="H17" s="330">
        <v>0</v>
      </c>
      <c r="I17" s="331"/>
      <c r="J17" s="275">
        <v>0</v>
      </c>
      <c r="K17" s="330">
        <v>0</v>
      </c>
      <c r="L17" s="331"/>
      <c r="M17" s="275">
        <v>0</v>
      </c>
      <c r="N17" s="330">
        <v>0</v>
      </c>
      <c r="O17" s="331"/>
      <c r="P17" s="330">
        <v>0</v>
      </c>
      <c r="Q17" s="329"/>
      <c r="R17" s="331"/>
      <c r="S17" s="275">
        <v>0</v>
      </c>
      <c r="T17" s="275">
        <v>0</v>
      </c>
      <c r="U17" s="275">
        <v>0</v>
      </c>
      <c r="V17" s="275">
        <v>0</v>
      </c>
      <c r="W17" s="275">
        <v>0</v>
      </c>
      <c r="X17" s="275">
        <v>0</v>
      </c>
      <c r="Y17" s="275">
        <v>0</v>
      </c>
      <c r="Z17" s="275">
        <v>0</v>
      </c>
    </row>
    <row r="18" spans="1:26" ht="15" x14ac:dyDescent="0.2">
      <c r="A18" s="333"/>
      <c r="B18" s="349" t="s">
        <v>327</v>
      </c>
      <c r="C18" s="331"/>
      <c r="D18" s="330">
        <v>3660598</v>
      </c>
      <c r="E18" s="331"/>
      <c r="F18" s="330">
        <v>3405596.32</v>
      </c>
      <c r="G18" s="331"/>
      <c r="H18" s="330">
        <v>0</v>
      </c>
      <c r="I18" s="331"/>
      <c r="J18" s="275">
        <v>0</v>
      </c>
      <c r="K18" s="330">
        <v>3405596.32</v>
      </c>
      <c r="L18" s="331"/>
      <c r="M18" s="275">
        <v>0</v>
      </c>
      <c r="N18" s="330">
        <v>0</v>
      </c>
      <c r="O18" s="331"/>
      <c r="P18" s="330">
        <v>2260000</v>
      </c>
      <c r="Q18" s="329"/>
      <c r="R18" s="331"/>
      <c r="S18" s="275">
        <v>0</v>
      </c>
      <c r="T18" s="275">
        <v>0</v>
      </c>
      <c r="U18" s="275">
        <v>0</v>
      </c>
      <c r="V18" s="275">
        <v>0</v>
      </c>
      <c r="W18" s="275">
        <v>0</v>
      </c>
      <c r="X18" s="275">
        <v>0</v>
      </c>
      <c r="Y18" s="275">
        <v>1145596.32</v>
      </c>
      <c r="Z18" s="275">
        <v>0</v>
      </c>
    </row>
    <row r="19" spans="1:26" ht="15.75" thickBot="1" x14ac:dyDescent="0.25">
      <c r="A19" s="334"/>
      <c r="B19" s="342" t="s">
        <v>328</v>
      </c>
      <c r="C19" s="336"/>
      <c r="D19" s="346">
        <v>39284000</v>
      </c>
      <c r="E19" s="336"/>
      <c r="F19" s="346">
        <v>34445987.530000001</v>
      </c>
      <c r="G19" s="336"/>
      <c r="H19" s="346">
        <v>16240200</v>
      </c>
      <c r="I19" s="336"/>
      <c r="J19" s="277">
        <v>1672700</v>
      </c>
      <c r="K19" s="346">
        <v>52358887.530000001</v>
      </c>
      <c r="L19" s="336"/>
      <c r="M19" s="277">
        <v>9644472.8000000007</v>
      </c>
      <c r="N19" s="346">
        <v>97345</v>
      </c>
      <c r="O19" s="336"/>
      <c r="P19" s="346">
        <v>6337804.9900000002</v>
      </c>
      <c r="Q19" s="337"/>
      <c r="R19" s="336"/>
      <c r="S19" s="277">
        <v>40210</v>
      </c>
      <c r="T19" s="277">
        <v>2143388.12</v>
      </c>
      <c r="U19" s="277">
        <v>54305</v>
      </c>
      <c r="V19" s="277">
        <v>206924</v>
      </c>
      <c r="W19" s="277">
        <v>3452000</v>
      </c>
      <c r="X19" s="277">
        <v>0</v>
      </c>
      <c r="Y19" s="277">
        <v>18570134.620000001</v>
      </c>
      <c r="Z19" s="277">
        <v>11812303</v>
      </c>
    </row>
    <row r="20" spans="1:26" ht="15.75" thickTop="1" x14ac:dyDescent="0.2">
      <c r="A20" s="332" t="s">
        <v>329</v>
      </c>
      <c r="B20" s="350" t="s">
        <v>329</v>
      </c>
      <c r="C20" s="329"/>
      <c r="D20" s="338" t="s">
        <v>3</v>
      </c>
      <c r="E20" s="329"/>
      <c r="F20" s="338" t="s">
        <v>3</v>
      </c>
      <c r="G20" s="329"/>
      <c r="H20" s="338" t="s">
        <v>3</v>
      </c>
      <c r="I20" s="329"/>
      <c r="J20" s="278" t="s">
        <v>3</v>
      </c>
      <c r="K20" s="338" t="s">
        <v>3</v>
      </c>
      <c r="L20" s="329"/>
      <c r="M20" s="278" t="s">
        <v>3</v>
      </c>
      <c r="N20" s="338" t="s">
        <v>3</v>
      </c>
      <c r="O20" s="329"/>
      <c r="P20" s="338" t="s">
        <v>3</v>
      </c>
      <c r="Q20" s="329"/>
      <c r="R20" s="329"/>
      <c r="S20" s="278" t="s">
        <v>3</v>
      </c>
      <c r="T20" s="278" t="s">
        <v>3</v>
      </c>
      <c r="U20" s="278" t="s">
        <v>3</v>
      </c>
      <c r="V20" s="278" t="s">
        <v>3</v>
      </c>
      <c r="W20" s="278" t="s">
        <v>3</v>
      </c>
      <c r="X20" s="278" t="s">
        <v>3</v>
      </c>
      <c r="Y20" s="278" t="s">
        <v>3</v>
      </c>
      <c r="Z20" s="278" t="s">
        <v>3</v>
      </c>
    </row>
    <row r="21" spans="1:26" ht="15" x14ac:dyDescent="0.2">
      <c r="A21" s="333"/>
      <c r="B21" s="349" t="s">
        <v>330</v>
      </c>
      <c r="C21" s="331"/>
      <c r="D21" s="330">
        <v>197000</v>
      </c>
      <c r="E21" s="331"/>
      <c r="F21" s="330">
        <v>247160.04</v>
      </c>
      <c r="G21" s="331"/>
      <c r="H21" s="330">
        <v>0</v>
      </c>
      <c r="I21" s="331"/>
      <c r="J21" s="275">
        <v>0</v>
      </c>
      <c r="K21" s="330">
        <v>253190.14</v>
      </c>
      <c r="L21" s="331"/>
      <c r="M21" s="275">
        <v>0</v>
      </c>
      <c r="N21" s="330">
        <v>0</v>
      </c>
      <c r="O21" s="331"/>
      <c r="P21" s="330">
        <v>0</v>
      </c>
      <c r="Q21" s="329"/>
      <c r="R21" s="331"/>
      <c r="S21" s="275">
        <v>0</v>
      </c>
      <c r="T21" s="275">
        <v>0</v>
      </c>
      <c r="U21" s="275">
        <v>0</v>
      </c>
      <c r="V21" s="275">
        <v>0</v>
      </c>
      <c r="W21" s="275">
        <v>0</v>
      </c>
      <c r="X21" s="275">
        <v>0</v>
      </c>
      <c r="Y21" s="275">
        <v>0</v>
      </c>
      <c r="Z21" s="275">
        <v>0</v>
      </c>
    </row>
    <row r="22" spans="1:26" ht="15" x14ac:dyDescent="0.2">
      <c r="A22" s="333"/>
      <c r="B22" s="349" t="s">
        <v>331</v>
      </c>
      <c r="C22" s="331"/>
      <c r="D22" s="330">
        <v>175000</v>
      </c>
      <c r="E22" s="331"/>
      <c r="F22" s="330">
        <v>180473.75</v>
      </c>
      <c r="G22" s="331"/>
      <c r="H22" s="330">
        <v>0</v>
      </c>
      <c r="I22" s="331"/>
      <c r="J22" s="275">
        <v>0</v>
      </c>
      <c r="K22" s="330">
        <v>180473.75</v>
      </c>
      <c r="L22" s="331"/>
      <c r="M22" s="275">
        <v>0</v>
      </c>
      <c r="N22" s="330">
        <v>0</v>
      </c>
      <c r="O22" s="331"/>
      <c r="P22" s="330">
        <v>0</v>
      </c>
      <c r="Q22" s="329"/>
      <c r="R22" s="331"/>
      <c r="S22" s="275">
        <v>0</v>
      </c>
      <c r="T22" s="275">
        <v>0</v>
      </c>
      <c r="U22" s="275">
        <v>0</v>
      </c>
      <c r="V22" s="275">
        <v>0</v>
      </c>
      <c r="W22" s="275">
        <v>0</v>
      </c>
      <c r="X22" s="275">
        <v>0</v>
      </c>
      <c r="Y22" s="275">
        <v>0</v>
      </c>
      <c r="Z22" s="275">
        <v>0</v>
      </c>
    </row>
    <row r="23" spans="1:26" ht="15" x14ac:dyDescent="0.2">
      <c r="A23" s="333"/>
      <c r="B23" s="349" t="s">
        <v>332</v>
      </c>
      <c r="C23" s="331"/>
      <c r="D23" s="330">
        <v>166000</v>
      </c>
      <c r="E23" s="331"/>
      <c r="F23" s="330">
        <v>179543.31</v>
      </c>
      <c r="G23" s="331"/>
      <c r="H23" s="330">
        <v>0</v>
      </c>
      <c r="I23" s="331"/>
      <c r="J23" s="275">
        <v>0</v>
      </c>
      <c r="K23" s="330">
        <v>179543.31</v>
      </c>
      <c r="L23" s="331"/>
      <c r="M23" s="275">
        <v>0</v>
      </c>
      <c r="N23" s="330">
        <v>0</v>
      </c>
      <c r="O23" s="331"/>
      <c r="P23" s="330">
        <v>0</v>
      </c>
      <c r="Q23" s="329"/>
      <c r="R23" s="331"/>
      <c r="S23" s="275">
        <v>0</v>
      </c>
      <c r="T23" s="275">
        <v>0</v>
      </c>
      <c r="U23" s="275">
        <v>0</v>
      </c>
      <c r="V23" s="275">
        <v>0</v>
      </c>
      <c r="W23" s="275">
        <v>0</v>
      </c>
      <c r="X23" s="275">
        <v>0</v>
      </c>
      <c r="Y23" s="275">
        <v>0</v>
      </c>
      <c r="Z23" s="275">
        <v>0</v>
      </c>
    </row>
    <row r="24" spans="1:26" ht="15" x14ac:dyDescent="0.2">
      <c r="A24" s="333"/>
      <c r="B24" s="349" t="s">
        <v>333</v>
      </c>
      <c r="C24" s="331"/>
      <c r="D24" s="330">
        <v>1560000</v>
      </c>
      <c r="E24" s="331"/>
      <c r="F24" s="330">
        <v>1373501</v>
      </c>
      <c r="G24" s="331"/>
      <c r="H24" s="330">
        <v>0</v>
      </c>
      <c r="I24" s="331"/>
      <c r="J24" s="275">
        <v>0</v>
      </c>
      <c r="K24" s="330">
        <v>1373501</v>
      </c>
      <c r="L24" s="331"/>
      <c r="M24" s="275">
        <v>0</v>
      </c>
      <c r="N24" s="330">
        <v>0</v>
      </c>
      <c r="O24" s="331"/>
      <c r="P24" s="330">
        <v>0</v>
      </c>
      <c r="Q24" s="329"/>
      <c r="R24" s="331"/>
      <c r="S24" s="275">
        <v>0</v>
      </c>
      <c r="T24" s="275">
        <v>0</v>
      </c>
      <c r="U24" s="275">
        <v>0</v>
      </c>
      <c r="V24" s="275">
        <v>0</v>
      </c>
      <c r="W24" s="275">
        <v>0</v>
      </c>
      <c r="X24" s="275">
        <v>0</v>
      </c>
      <c r="Y24" s="275">
        <v>0</v>
      </c>
      <c r="Z24" s="275">
        <v>0</v>
      </c>
    </row>
    <row r="25" spans="1:26" ht="15" x14ac:dyDescent="0.2">
      <c r="A25" s="333"/>
      <c r="B25" s="349" t="s">
        <v>334</v>
      </c>
      <c r="C25" s="331"/>
      <c r="D25" s="330">
        <v>6000</v>
      </c>
      <c r="E25" s="331"/>
      <c r="F25" s="330">
        <v>98740</v>
      </c>
      <c r="G25" s="331"/>
      <c r="H25" s="330">
        <v>0</v>
      </c>
      <c r="I25" s="331"/>
      <c r="J25" s="275">
        <v>0</v>
      </c>
      <c r="K25" s="330">
        <v>98740</v>
      </c>
      <c r="L25" s="331"/>
      <c r="M25" s="275">
        <v>0</v>
      </c>
      <c r="N25" s="330">
        <v>0</v>
      </c>
      <c r="O25" s="331"/>
      <c r="P25" s="330">
        <v>0</v>
      </c>
      <c r="Q25" s="329"/>
      <c r="R25" s="331"/>
      <c r="S25" s="275">
        <v>0</v>
      </c>
      <c r="T25" s="275">
        <v>0</v>
      </c>
      <c r="U25" s="275">
        <v>0</v>
      </c>
      <c r="V25" s="275">
        <v>0</v>
      </c>
      <c r="W25" s="275">
        <v>0</v>
      </c>
      <c r="X25" s="275">
        <v>0</v>
      </c>
      <c r="Y25" s="275">
        <v>0</v>
      </c>
      <c r="Z25" s="275">
        <v>0</v>
      </c>
    </row>
    <row r="26" spans="1:26" ht="15" x14ac:dyDescent="0.2">
      <c r="A26" s="333"/>
      <c r="B26" s="349" t="s">
        <v>335</v>
      </c>
      <c r="C26" s="331"/>
      <c r="D26" s="330">
        <v>15880000</v>
      </c>
      <c r="E26" s="331"/>
      <c r="F26" s="330">
        <v>18807507.41</v>
      </c>
      <c r="G26" s="331"/>
      <c r="H26" s="330">
        <v>0</v>
      </c>
      <c r="I26" s="331"/>
      <c r="J26" s="275">
        <v>0</v>
      </c>
      <c r="K26" s="330">
        <v>18807507.41</v>
      </c>
      <c r="L26" s="331"/>
      <c r="M26" s="275">
        <v>0</v>
      </c>
      <c r="N26" s="330">
        <v>0</v>
      </c>
      <c r="O26" s="331"/>
      <c r="P26" s="330">
        <v>0</v>
      </c>
      <c r="Q26" s="329"/>
      <c r="R26" s="331"/>
      <c r="S26" s="275">
        <v>0</v>
      </c>
      <c r="T26" s="275">
        <v>0</v>
      </c>
      <c r="U26" s="275">
        <v>0</v>
      </c>
      <c r="V26" s="275">
        <v>0</v>
      </c>
      <c r="W26" s="275">
        <v>0</v>
      </c>
      <c r="X26" s="275">
        <v>0</v>
      </c>
      <c r="Y26" s="275">
        <v>0</v>
      </c>
      <c r="Z26" s="275">
        <v>0</v>
      </c>
    </row>
    <row r="27" spans="1:26" ht="15" x14ac:dyDescent="0.2">
      <c r="A27" s="333"/>
      <c r="B27" s="349" t="s">
        <v>336</v>
      </c>
      <c r="C27" s="331"/>
      <c r="D27" s="330">
        <v>21300000</v>
      </c>
      <c r="E27" s="331"/>
      <c r="F27" s="330">
        <v>20479356.800000001</v>
      </c>
      <c r="G27" s="331"/>
      <c r="H27" s="330">
        <v>0</v>
      </c>
      <c r="I27" s="331"/>
      <c r="J27" s="275">
        <v>0</v>
      </c>
      <c r="K27" s="330">
        <v>20479356.800000001</v>
      </c>
      <c r="L27" s="331"/>
      <c r="M27" s="275">
        <v>0</v>
      </c>
      <c r="N27" s="330">
        <v>0</v>
      </c>
      <c r="O27" s="331"/>
      <c r="P27" s="330">
        <v>0</v>
      </c>
      <c r="Q27" s="329"/>
      <c r="R27" s="331"/>
      <c r="S27" s="275">
        <v>0</v>
      </c>
      <c r="T27" s="275">
        <v>0</v>
      </c>
      <c r="U27" s="275">
        <v>0</v>
      </c>
      <c r="V27" s="275">
        <v>0</v>
      </c>
      <c r="W27" s="275">
        <v>0</v>
      </c>
      <c r="X27" s="275">
        <v>0</v>
      </c>
      <c r="Y27" s="275">
        <v>0</v>
      </c>
      <c r="Z27" s="275">
        <v>0</v>
      </c>
    </row>
    <row r="28" spans="1:26" ht="15" x14ac:dyDescent="0.2">
      <c r="A28" s="333"/>
      <c r="B28" s="349" t="s">
        <v>337</v>
      </c>
      <c r="C28" s="331"/>
      <c r="D28" s="330">
        <v>0</v>
      </c>
      <c r="E28" s="331"/>
      <c r="F28" s="330">
        <v>0</v>
      </c>
      <c r="G28" s="331"/>
      <c r="H28" s="330">
        <v>16240200</v>
      </c>
      <c r="I28" s="331"/>
      <c r="J28" s="275">
        <v>0</v>
      </c>
      <c r="K28" s="330">
        <v>16240200</v>
      </c>
      <c r="L28" s="331"/>
      <c r="M28" s="275">
        <v>0</v>
      </c>
      <c r="N28" s="330">
        <v>0</v>
      </c>
      <c r="O28" s="331"/>
      <c r="P28" s="330">
        <v>0</v>
      </c>
      <c r="Q28" s="329"/>
      <c r="R28" s="331"/>
      <c r="S28" s="275">
        <v>0</v>
      </c>
      <c r="T28" s="275">
        <v>0</v>
      </c>
      <c r="U28" s="275">
        <v>0</v>
      </c>
      <c r="V28" s="275">
        <v>0</v>
      </c>
      <c r="W28" s="275">
        <v>0</v>
      </c>
      <c r="X28" s="275">
        <v>0</v>
      </c>
      <c r="Y28" s="275">
        <v>0</v>
      </c>
      <c r="Z28" s="275">
        <v>0</v>
      </c>
    </row>
    <row r="29" spans="1:26" ht="15.75" thickBot="1" x14ac:dyDescent="0.25">
      <c r="A29" s="334"/>
      <c r="B29" s="342" t="s">
        <v>338</v>
      </c>
      <c r="C29" s="336"/>
      <c r="D29" s="346">
        <v>39284000</v>
      </c>
      <c r="E29" s="336"/>
      <c r="F29" s="346">
        <v>41366282.310000002</v>
      </c>
      <c r="G29" s="336"/>
      <c r="H29" s="346">
        <v>16240200</v>
      </c>
      <c r="I29" s="336"/>
      <c r="J29" s="277">
        <v>0</v>
      </c>
      <c r="K29" s="346">
        <f t="shared" ref="K29" si="0">K21+K22+K23+K24+K25+K26+K27+K28</f>
        <v>57612512.409999996</v>
      </c>
      <c r="L29" s="336"/>
      <c r="M29" s="277">
        <v>0</v>
      </c>
      <c r="N29" s="346">
        <v>0</v>
      </c>
      <c r="O29" s="336"/>
      <c r="P29" s="346">
        <v>0</v>
      </c>
      <c r="Q29" s="337"/>
      <c r="R29" s="336"/>
      <c r="S29" s="277">
        <v>0</v>
      </c>
      <c r="T29" s="277">
        <v>0</v>
      </c>
      <c r="U29" s="277">
        <v>0</v>
      </c>
      <c r="V29" s="277">
        <v>0</v>
      </c>
      <c r="W29" s="277">
        <v>0</v>
      </c>
      <c r="X29" s="277">
        <v>0</v>
      </c>
      <c r="Y29" s="277">
        <v>0</v>
      </c>
      <c r="Z29" s="277">
        <v>0</v>
      </c>
    </row>
    <row r="30" spans="1:26" ht="16.5" thickTop="1" thickBot="1" x14ac:dyDescent="0.25">
      <c r="A30" s="347" t="s">
        <v>339</v>
      </c>
      <c r="B30" s="348"/>
      <c r="C30" s="344"/>
      <c r="D30" s="342" t="s">
        <v>3</v>
      </c>
      <c r="E30" s="336"/>
      <c r="F30" s="342" t="s">
        <v>3</v>
      </c>
      <c r="G30" s="336"/>
      <c r="H30" s="342" t="s">
        <v>3</v>
      </c>
      <c r="I30" s="336"/>
      <c r="J30" s="276" t="s">
        <v>3</v>
      </c>
      <c r="K30" s="346">
        <f t="shared" ref="K30" si="1">K29-K19</f>
        <v>5253624.8799999952</v>
      </c>
      <c r="L30" s="336"/>
      <c r="M30" s="276" t="s">
        <v>3</v>
      </c>
      <c r="N30" s="342" t="s">
        <v>3</v>
      </c>
      <c r="O30" s="336"/>
      <c r="P30" s="342" t="s">
        <v>3</v>
      </c>
      <c r="Q30" s="337"/>
      <c r="R30" s="336"/>
      <c r="S30" s="276" t="s">
        <v>3</v>
      </c>
      <c r="T30" s="276" t="s">
        <v>3</v>
      </c>
      <c r="U30" s="276" t="s">
        <v>3</v>
      </c>
      <c r="V30" s="276" t="s">
        <v>3</v>
      </c>
      <c r="W30" s="276" t="s">
        <v>3</v>
      </c>
      <c r="X30" s="276" t="s">
        <v>3</v>
      </c>
      <c r="Y30" s="276" t="s">
        <v>3</v>
      </c>
      <c r="Z30" s="276" t="s">
        <v>3</v>
      </c>
    </row>
    <row r="31" spans="1:26" ht="15.75" thickTop="1" x14ac:dyDescent="0.25">
      <c r="A31" s="268"/>
      <c r="B31" s="268"/>
      <c r="C31" s="268"/>
      <c r="D31" s="268"/>
      <c r="E31" s="268"/>
      <c r="F31" s="268"/>
      <c r="G31" s="268"/>
      <c r="H31" s="268"/>
      <c r="I31" s="268"/>
      <c r="J31" s="268"/>
      <c r="K31" s="268"/>
      <c r="L31" s="268"/>
      <c r="M31" s="268"/>
      <c r="N31" s="268"/>
      <c r="O31" s="268"/>
      <c r="P31" s="268"/>
      <c r="Q31" s="268"/>
      <c r="R31" s="268"/>
      <c r="S31" s="268"/>
      <c r="T31" s="268"/>
      <c r="U31" s="268"/>
      <c r="V31" s="268"/>
      <c r="W31" s="268"/>
      <c r="X31" s="268"/>
      <c r="Y31" s="268"/>
      <c r="Z31" s="268"/>
    </row>
    <row r="32" spans="1:26" ht="15" x14ac:dyDescent="0.25">
      <c r="A32" s="268"/>
      <c r="B32" s="268"/>
      <c r="C32" s="268"/>
      <c r="D32" s="268"/>
      <c r="E32" s="268"/>
      <c r="F32" s="268"/>
      <c r="G32" s="268"/>
      <c r="H32" s="268"/>
      <c r="I32" s="268"/>
      <c r="J32" s="268"/>
      <c r="K32" s="268"/>
      <c r="L32" s="268"/>
      <c r="M32" s="268"/>
      <c r="N32" s="268"/>
      <c r="O32" s="268"/>
      <c r="P32" s="268"/>
      <c r="Q32" s="268"/>
      <c r="R32" s="268"/>
      <c r="S32" s="268"/>
      <c r="T32" s="268"/>
      <c r="U32" s="268"/>
      <c r="V32" s="268"/>
      <c r="W32" s="268"/>
      <c r="X32" s="268"/>
      <c r="Y32" s="268"/>
      <c r="Z32" s="268"/>
    </row>
    <row r="33" spans="1:26" ht="15" x14ac:dyDescent="0.25">
      <c r="A33" s="268"/>
      <c r="B33" s="269"/>
      <c r="C33" s="269"/>
      <c r="D33" s="269"/>
      <c r="E33" s="269"/>
      <c r="F33" s="269"/>
      <c r="G33" s="269"/>
      <c r="H33" s="269"/>
      <c r="I33" s="269"/>
      <c r="J33" s="269"/>
      <c r="K33" s="269"/>
      <c r="L33" s="269"/>
      <c r="M33" s="269"/>
      <c r="N33" s="269"/>
      <c r="O33" s="269"/>
      <c r="P33" s="269"/>
      <c r="Q33" s="269"/>
      <c r="R33" s="269"/>
      <c r="S33" s="269"/>
      <c r="T33" s="269"/>
      <c r="U33" s="269"/>
      <c r="V33" s="268" t="s">
        <v>360</v>
      </c>
      <c r="W33" s="269"/>
      <c r="X33" s="269"/>
      <c r="Y33" s="269"/>
      <c r="Z33" s="268"/>
    </row>
    <row r="34" spans="1:26" ht="15" x14ac:dyDescent="0.25">
      <c r="A34" s="268"/>
      <c r="B34" s="268"/>
      <c r="C34" s="268" t="s">
        <v>101</v>
      </c>
      <c r="D34" s="268"/>
      <c r="E34" s="268"/>
      <c r="F34" s="268"/>
      <c r="G34" s="268"/>
      <c r="H34" s="268"/>
      <c r="I34" s="268"/>
      <c r="J34" s="268"/>
      <c r="K34" s="268"/>
      <c r="L34" s="268" t="s">
        <v>363</v>
      </c>
      <c r="M34" s="268"/>
      <c r="N34" s="268"/>
      <c r="O34" s="268"/>
      <c r="P34" s="268"/>
      <c r="Q34" s="268"/>
      <c r="R34" s="268"/>
      <c r="S34" s="268"/>
      <c r="T34" s="268"/>
      <c r="U34" s="268"/>
      <c r="V34" s="268"/>
      <c r="W34" s="268" t="s">
        <v>342</v>
      </c>
      <c r="X34" s="268"/>
      <c r="Y34" s="268"/>
      <c r="Z34" s="268"/>
    </row>
    <row r="35" spans="1:26" ht="15" x14ac:dyDescent="0.25">
      <c r="A35" s="289"/>
      <c r="B35" s="268" t="s">
        <v>362</v>
      </c>
      <c r="C35" s="268"/>
      <c r="D35" s="268"/>
      <c r="E35" s="268"/>
      <c r="F35" s="268"/>
      <c r="G35" s="268"/>
      <c r="H35" s="268"/>
      <c r="I35" s="268"/>
      <c r="J35" s="268"/>
      <c r="K35" s="268" t="s">
        <v>361</v>
      </c>
      <c r="L35" s="268"/>
      <c r="M35" s="268"/>
      <c r="N35" s="268"/>
      <c r="O35" s="268"/>
      <c r="P35" s="268"/>
      <c r="Q35" s="268"/>
      <c r="R35" s="268"/>
      <c r="S35" s="268"/>
      <c r="T35" s="268"/>
      <c r="U35" s="268"/>
      <c r="V35" s="268" t="s">
        <v>344</v>
      </c>
      <c r="W35" s="268"/>
      <c r="X35" s="268"/>
      <c r="Y35" s="268"/>
      <c r="Z35" s="289"/>
    </row>
    <row r="36" spans="1:26" x14ac:dyDescent="0.2">
      <c r="A36" s="289"/>
      <c r="B36" s="269"/>
      <c r="C36" s="269"/>
      <c r="D36" s="269"/>
      <c r="E36" s="269"/>
      <c r="F36" s="269"/>
      <c r="G36" s="269"/>
      <c r="H36" s="269"/>
      <c r="I36" s="269"/>
      <c r="J36" s="269"/>
      <c r="K36" s="269"/>
      <c r="L36" s="269"/>
      <c r="M36" s="269"/>
      <c r="N36" s="269"/>
      <c r="O36" s="269"/>
      <c r="P36" s="269"/>
      <c r="Q36" s="269"/>
      <c r="R36" s="269"/>
      <c r="S36" s="269"/>
      <c r="T36" s="269"/>
      <c r="U36" s="269"/>
      <c r="V36" s="269"/>
      <c r="W36" s="269"/>
      <c r="X36" s="269"/>
      <c r="Y36" s="269"/>
      <c r="Z36" s="289"/>
    </row>
    <row r="37" spans="1:26" x14ac:dyDescent="0.2">
      <c r="A37" s="289"/>
      <c r="B37" s="269"/>
      <c r="C37" s="269"/>
      <c r="D37" s="269"/>
      <c r="E37" s="269"/>
      <c r="F37" s="269"/>
      <c r="G37" s="269"/>
      <c r="H37" s="269"/>
      <c r="I37" s="269"/>
      <c r="J37" s="269"/>
      <c r="K37" s="269"/>
      <c r="L37" s="269"/>
      <c r="M37" s="269"/>
      <c r="N37" s="269"/>
      <c r="O37" s="269"/>
      <c r="P37" s="269"/>
      <c r="Q37" s="269"/>
      <c r="R37" s="269"/>
      <c r="S37" s="269"/>
      <c r="T37" s="269"/>
      <c r="U37" s="269"/>
      <c r="V37" s="269"/>
      <c r="W37" s="269"/>
      <c r="X37" s="269"/>
      <c r="Y37" s="269"/>
      <c r="Z37" s="289"/>
    </row>
  </sheetData>
  <mergeCells count="180">
    <mergeCell ref="A1:Z1"/>
    <mergeCell ref="A2:Z2"/>
    <mergeCell ref="A3:Z3"/>
    <mergeCell ref="A5:B5"/>
    <mergeCell ref="D5:E5"/>
    <mergeCell ref="F5:G5"/>
    <mergeCell ref="H5:I5"/>
    <mergeCell ref="K5:L5"/>
    <mergeCell ref="N5:O5"/>
    <mergeCell ref="P5:R5"/>
    <mergeCell ref="N7:O7"/>
    <mergeCell ref="P7:R7"/>
    <mergeCell ref="B8:C8"/>
    <mergeCell ref="D8:E8"/>
    <mergeCell ref="F8:G8"/>
    <mergeCell ref="H8:I8"/>
    <mergeCell ref="K8:L8"/>
    <mergeCell ref="N8:O8"/>
    <mergeCell ref="P8:R8"/>
    <mergeCell ref="B7:C7"/>
    <mergeCell ref="D7:E7"/>
    <mergeCell ref="F7:G7"/>
    <mergeCell ref="H7:I7"/>
    <mergeCell ref="K7:L7"/>
    <mergeCell ref="K9:L9"/>
    <mergeCell ref="N9:O9"/>
    <mergeCell ref="P9:R9"/>
    <mergeCell ref="B10:C10"/>
    <mergeCell ref="D10:E10"/>
    <mergeCell ref="F10:G10"/>
    <mergeCell ref="H10:I10"/>
    <mergeCell ref="K10:L10"/>
    <mergeCell ref="N10:O10"/>
    <mergeCell ref="P10:R10"/>
    <mergeCell ref="B9:C9"/>
    <mergeCell ref="D9:E9"/>
    <mergeCell ref="F9:G9"/>
    <mergeCell ref="H9:I9"/>
    <mergeCell ref="P11:R11"/>
    <mergeCell ref="B12:C12"/>
    <mergeCell ref="D12:E12"/>
    <mergeCell ref="F12:G12"/>
    <mergeCell ref="H12:I12"/>
    <mergeCell ref="K12:L12"/>
    <mergeCell ref="N12:O12"/>
    <mergeCell ref="P12:R12"/>
    <mergeCell ref="B11:C11"/>
    <mergeCell ref="D11:E11"/>
    <mergeCell ref="F11:G11"/>
    <mergeCell ref="H11:I11"/>
    <mergeCell ref="K11:L11"/>
    <mergeCell ref="N11:O11"/>
    <mergeCell ref="P13:R13"/>
    <mergeCell ref="B14:C14"/>
    <mergeCell ref="D14:E14"/>
    <mergeCell ref="F14:G14"/>
    <mergeCell ref="H14:I14"/>
    <mergeCell ref="K14:L14"/>
    <mergeCell ref="N14:O14"/>
    <mergeCell ref="P14:R14"/>
    <mergeCell ref="B13:C13"/>
    <mergeCell ref="D13:E13"/>
    <mergeCell ref="F13:G13"/>
    <mergeCell ref="H13:I13"/>
    <mergeCell ref="K13:L13"/>
    <mergeCell ref="N13:O13"/>
    <mergeCell ref="P15:R15"/>
    <mergeCell ref="B16:C16"/>
    <mergeCell ref="D16:E16"/>
    <mergeCell ref="F16:G16"/>
    <mergeCell ref="H16:I16"/>
    <mergeCell ref="K16:L16"/>
    <mergeCell ref="N16:O16"/>
    <mergeCell ref="P16:R16"/>
    <mergeCell ref="B15:C15"/>
    <mergeCell ref="D15:E15"/>
    <mergeCell ref="F15:G15"/>
    <mergeCell ref="H15:I15"/>
    <mergeCell ref="K15:L15"/>
    <mergeCell ref="N15:O15"/>
    <mergeCell ref="P17:R17"/>
    <mergeCell ref="B18:C18"/>
    <mergeCell ref="D18:E18"/>
    <mergeCell ref="F18:G18"/>
    <mergeCell ref="H18:I18"/>
    <mergeCell ref="K18:L18"/>
    <mergeCell ref="N18:O18"/>
    <mergeCell ref="P18:R18"/>
    <mergeCell ref="B17:C17"/>
    <mergeCell ref="D17:E17"/>
    <mergeCell ref="F17:G17"/>
    <mergeCell ref="H17:I17"/>
    <mergeCell ref="K17:L17"/>
    <mergeCell ref="N17:O17"/>
    <mergeCell ref="D21:E21"/>
    <mergeCell ref="F21:G21"/>
    <mergeCell ref="H21:I21"/>
    <mergeCell ref="K21:L21"/>
    <mergeCell ref="N21:O21"/>
    <mergeCell ref="P21:R21"/>
    <mergeCell ref="P19:R19"/>
    <mergeCell ref="A20:A29"/>
    <mergeCell ref="B20:C20"/>
    <mergeCell ref="D20:E20"/>
    <mergeCell ref="F20:G20"/>
    <mergeCell ref="H20:I20"/>
    <mergeCell ref="K20:L20"/>
    <mergeCell ref="N20:O20"/>
    <mergeCell ref="P20:R20"/>
    <mergeCell ref="B21:C21"/>
    <mergeCell ref="B19:C19"/>
    <mergeCell ref="D19:E19"/>
    <mergeCell ref="F19:G19"/>
    <mergeCell ref="H19:I19"/>
    <mergeCell ref="K19:L19"/>
    <mergeCell ref="N19:O19"/>
    <mergeCell ref="A7:A19"/>
    <mergeCell ref="P22:R22"/>
    <mergeCell ref="B23:C23"/>
    <mergeCell ref="D23:E23"/>
    <mergeCell ref="F23:G23"/>
    <mergeCell ref="H23:I23"/>
    <mergeCell ref="K23:L23"/>
    <mergeCell ref="N23:O23"/>
    <mergeCell ref="P23:R23"/>
    <mergeCell ref="B22:C22"/>
    <mergeCell ref="D22:E22"/>
    <mergeCell ref="F22:G22"/>
    <mergeCell ref="H22:I22"/>
    <mergeCell ref="K22:L22"/>
    <mergeCell ref="N22:O22"/>
    <mergeCell ref="P24:R24"/>
    <mergeCell ref="B25:C25"/>
    <mergeCell ref="D25:E25"/>
    <mergeCell ref="F25:G25"/>
    <mergeCell ref="H25:I25"/>
    <mergeCell ref="K25:L25"/>
    <mergeCell ref="N25:O25"/>
    <mergeCell ref="P25:R25"/>
    <mergeCell ref="B24:C24"/>
    <mergeCell ref="D24:E24"/>
    <mergeCell ref="F24:G24"/>
    <mergeCell ref="H24:I24"/>
    <mergeCell ref="K24:L24"/>
    <mergeCell ref="N24:O24"/>
    <mergeCell ref="P26:R26"/>
    <mergeCell ref="B27:C27"/>
    <mergeCell ref="D27:E27"/>
    <mergeCell ref="F27:G27"/>
    <mergeCell ref="H27:I27"/>
    <mergeCell ref="K27:L27"/>
    <mergeCell ref="N27:O27"/>
    <mergeCell ref="P27:R27"/>
    <mergeCell ref="B26:C26"/>
    <mergeCell ref="D26:E26"/>
    <mergeCell ref="F26:G26"/>
    <mergeCell ref="H26:I26"/>
    <mergeCell ref="K26:L26"/>
    <mergeCell ref="N26:O26"/>
    <mergeCell ref="P30:R30"/>
    <mergeCell ref="A30:C30"/>
    <mergeCell ref="D30:E30"/>
    <mergeCell ref="F30:G30"/>
    <mergeCell ref="H30:I30"/>
    <mergeCell ref="K30:L30"/>
    <mergeCell ref="N30:O30"/>
    <mergeCell ref="P28:R28"/>
    <mergeCell ref="B29:C29"/>
    <mergeCell ref="D29:E29"/>
    <mergeCell ref="F29:G29"/>
    <mergeCell ref="H29:I29"/>
    <mergeCell ref="K29:L29"/>
    <mergeCell ref="N29:O29"/>
    <mergeCell ref="P29:R29"/>
    <mergeCell ref="B28:C28"/>
    <mergeCell ref="D28:E28"/>
    <mergeCell ref="F28:G28"/>
    <mergeCell ref="H28:I28"/>
    <mergeCell ref="K28:L28"/>
    <mergeCell ref="N28:O28"/>
  </mergeCells>
  <pageMargins left="0.51181102362204722" right="0.11811023622047245" top="0.15748031496062992" bottom="0" header="0.31496062992125984" footer="0.31496062992125984"/>
  <pageSetup paperSize="9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workbookViewId="0">
      <selection activeCell="C27" sqref="C27"/>
    </sheetView>
  </sheetViews>
  <sheetFormatPr defaultRowHeight="14.25" x14ac:dyDescent="0.2"/>
  <cols>
    <col min="1" max="1" width="7.5" style="1" customWidth="1"/>
    <col min="2" max="2" width="4" style="1" customWidth="1"/>
    <col min="3" max="3" width="41" style="1" customWidth="1"/>
    <col min="4" max="4" width="14.125" style="1" customWidth="1"/>
    <col min="5" max="5" width="15.125" style="1" customWidth="1"/>
    <col min="6" max="6" width="17.25" style="1" customWidth="1"/>
    <col min="7" max="16384" width="9" style="1"/>
  </cols>
  <sheetData>
    <row r="1" spans="1:5" ht="18.75" x14ac:dyDescent="0.3">
      <c r="A1" s="290" t="s">
        <v>33</v>
      </c>
      <c r="B1" s="290"/>
      <c r="C1" s="290"/>
      <c r="D1" s="290"/>
      <c r="E1" s="290"/>
    </row>
    <row r="2" spans="1:5" ht="18.75" x14ac:dyDescent="0.3">
      <c r="A2" s="290" t="s">
        <v>34</v>
      </c>
      <c r="B2" s="290"/>
      <c r="C2" s="290"/>
      <c r="D2" s="290"/>
      <c r="E2" s="290"/>
    </row>
    <row r="3" spans="1:5" ht="18.75" x14ac:dyDescent="0.3">
      <c r="A3" s="290" t="s">
        <v>35</v>
      </c>
      <c r="B3" s="290"/>
      <c r="C3" s="290"/>
      <c r="D3" s="290"/>
      <c r="E3" s="290"/>
    </row>
    <row r="4" spans="1:5" ht="18.75" x14ac:dyDescent="0.3">
      <c r="A4" s="44"/>
      <c r="B4" s="44"/>
      <c r="C4" s="44"/>
      <c r="D4" s="44"/>
      <c r="E4" s="44"/>
    </row>
    <row r="5" spans="1:5" ht="18.75" x14ac:dyDescent="0.3">
      <c r="A5" s="45" t="s">
        <v>106</v>
      </c>
      <c r="B5" s="45"/>
      <c r="C5" s="45"/>
      <c r="D5" s="47">
        <v>2561</v>
      </c>
      <c r="E5" s="47">
        <v>2560</v>
      </c>
    </row>
    <row r="6" spans="1:5" ht="18.75" x14ac:dyDescent="0.3">
      <c r="A6" s="44"/>
      <c r="B6" s="44" t="s">
        <v>107</v>
      </c>
      <c r="C6" s="44"/>
      <c r="D6" s="44"/>
      <c r="E6" s="46">
        <v>17147.07</v>
      </c>
    </row>
    <row r="7" spans="1:5" ht="18.75" x14ac:dyDescent="0.3">
      <c r="A7" s="44"/>
      <c r="B7" s="44" t="s">
        <v>108</v>
      </c>
      <c r="C7" s="44"/>
      <c r="D7" s="44"/>
      <c r="E7" s="44"/>
    </row>
    <row r="8" spans="1:5" ht="18.75" x14ac:dyDescent="0.3">
      <c r="A8" s="44"/>
      <c r="B8" s="44"/>
      <c r="C8" s="44" t="s">
        <v>109</v>
      </c>
      <c r="D8" s="46">
        <v>8239979.75</v>
      </c>
      <c r="E8" s="46">
        <v>2672936.19</v>
      </c>
    </row>
    <row r="9" spans="1:5" ht="18.75" x14ac:dyDescent="0.3">
      <c r="A9" s="44"/>
      <c r="B9" s="44"/>
      <c r="C9" s="44" t="s">
        <v>110</v>
      </c>
      <c r="D9" s="46">
        <v>45295</v>
      </c>
      <c r="E9" s="46">
        <v>768878.17</v>
      </c>
    </row>
    <row r="10" spans="1:5" ht="18.75" x14ac:dyDescent="0.3">
      <c r="A10" s="44"/>
      <c r="B10" s="44" t="s">
        <v>111</v>
      </c>
      <c r="C10" s="44"/>
      <c r="D10" s="46"/>
      <c r="E10" s="46"/>
    </row>
    <row r="11" spans="1:5" ht="18.75" x14ac:dyDescent="0.3">
      <c r="A11" s="44"/>
      <c r="B11" s="44"/>
      <c r="C11" s="44" t="s">
        <v>112</v>
      </c>
      <c r="D11" s="46">
        <v>5191367.4800000004</v>
      </c>
      <c r="E11" s="46">
        <v>2588562.7599999998</v>
      </c>
    </row>
    <row r="12" spans="1:5" ht="18.75" x14ac:dyDescent="0.3">
      <c r="A12" s="44"/>
      <c r="B12" s="44"/>
      <c r="C12" s="44" t="s">
        <v>113</v>
      </c>
      <c r="D12" s="46">
        <v>340442.06</v>
      </c>
      <c r="E12" s="46">
        <v>351793.86</v>
      </c>
    </row>
    <row r="13" spans="1:5" ht="18.75" x14ac:dyDescent="0.3">
      <c r="A13" s="44"/>
      <c r="B13" s="44"/>
      <c r="C13" s="44" t="s">
        <v>114</v>
      </c>
      <c r="D13" s="46">
        <v>6569577.0099999998</v>
      </c>
      <c r="E13" s="46">
        <v>4351153.09</v>
      </c>
    </row>
    <row r="14" spans="1:5" ht="18.75" x14ac:dyDescent="0.3">
      <c r="A14" s="44"/>
      <c r="B14" s="44" t="s">
        <v>115</v>
      </c>
      <c r="C14" s="44"/>
      <c r="D14" s="46"/>
      <c r="E14" s="46"/>
    </row>
    <row r="15" spans="1:5" ht="21" x14ac:dyDescent="0.45">
      <c r="A15" s="44"/>
      <c r="B15" s="44"/>
      <c r="C15" s="44" t="s">
        <v>116</v>
      </c>
      <c r="D15" s="48">
        <v>2931528.26</v>
      </c>
      <c r="E15" s="48">
        <v>7878742.8799999999</v>
      </c>
    </row>
    <row r="16" spans="1:5" ht="22.5" x14ac:dyDescent="0.45">
      <c r="A16" s="44"/>
      <c r="B16" s="45"/>
      <c r="C16" s="64" t="s">
        <v>46</v>
      </c>
      <c r="D16" s="43">
        <v>23318189.560000002</v>
      </c>
      <c r="E16" s="43">
        <v>18629214.02</v>
      </c>
    </row>
    <row r="17" spans="1:10" ht="25.5" customHeight="1" x14ac:dyDescent="0.3">
      <c r="A17" s="44"/>
      <c r="B17" s="44"/>
      <c r="C17" s="44"/>
      <c r="D17" s="44"/>
      <c r="E17" s="44"/>
    </row>
    <row r="18" spans="1:10" ht="23.25" customHeight="1" x14ac:dyDescent="0.2"/>
    <row r="19" spans="1:10" ht="21" x14ac:dyDescent="0.35">
      <c r="A19" s="50" t="s">
        <v>117</v>
      </c>
      <c r="B19" s="50"/>
      <c r="C19" s="50" t="s">
        <v>118</v>
      </c>
      <c r="D19" s="52">
        <v>2561</v>
      </c>
      <c r="E19" s="52">
        <v>2560</v>
      </c>
      <c r="F19" s="56"/>
    </row>
    <row r="20" spans="1:10" ht="21" x14ac:dyDescent="0.35">
      <c r="A20" s="49"/>
      <c r="B20" s="49"/>
      <c r="C20" s="60" t="s">
        <v>127</v>
      </c>
      <c r="D20" s="51"/>
      <c r="E20" s="51"/>
      <c r="F20" s="54"/>
    </row>
    <row r="21" spans="1:10" ht="21" x14ac:dyDescent="0.35">
      <c r="A21" s="49"/>
      <c r="B21" s="49"/>
      <c r="C21" s="49" t="s">
        <v>119</v>
      </c>
      <c r="D21" s="51">
        <v>2500000</v>
      </c>
      <c r="E21" s="51"/>
      <c r="F21" s="54"/>
    </row>
    <row r="22" spans="1:10" ht="21" x14ac:dyDescent="0.35">
      <c r="A22" s="49"/>
      <c r="B22" s="49"/>
      <c r="C22" s="60" t="s">
        <v>127</v>
      </c>
      <c r="D22" s="51"/>
      <c r="E22" s="51"/>
      <c r="F22" s="54"/>
    </row>
    <row r="23" spans="1:10" ht="21" x14ac:dyDescent="0.35">
      <c r="A23" s="49"/>
      <c r="B23" s="49"/>
      <c r="C23" s="49" t="s">
        <v>120</v>
      </c>
      <c r="D23" s="51">
        <v>2036000</v>
      </c>
      <c r="E23" s="51"/>
      <c r="F23" s="54"/>
    </row>
    <row r="24" spans="1:10" ht="21" x14ac:dyDescent="0.35">
      <c r="A24" s="49"/>
      <c r="B24" s="49"/>
      <c r="C24" s="60" t="s">
        <v>127</v>
      </c>
      <c r="D24" s="51"/>
      <c r="E24" s="51"/>
      <c r="F24" s="54"/>
    </row>
    <row r="25" spans="1:10" ht="21" x14ac:dyDescent="0.35">
      <c r="A25" s="49"/>
      <c r="B25" s="49"/>
      <c r="C25" s="49" t="s">
        <v>121</v>
      </c>
      <c r="D25" s="51">
        <v>1991600</v>
      </c>
      <c r="E25" s="51"/>
      <c r="F25" s="54"/>
    </row>
    <row r="26" spans="1:10" ht="23.25" x14ac:dyDescent="0.5">
      <c r="A26" s="49"/>
      <c r="B26" s="49"/>
      <c r="C26" s="49" t="s">
        <v>122</v>
      </c>
      <c r="D26" s="58">
        <v>0</v>
      </c>
      <c r="E26" s="58">
        <v>691448.51</v>
      </c>
      <c r="F26" s="54"/>
    </row>
    <row r="27" spans="1:10" ht="23.25" x14ac:dyDescent="0.5">
      <c r="A27" s="49"/>
      <c r="B27" s="49"/>
      <c r="C27" s="64" t="s">
        <v>46</v>
      </c>
      <c r="D27" s="57">
        <v>6527600</v>
      </c>
      <c r="E27" s="57">
        <v>691448.51</v>
      </c>
      <c r="F27" s="55"/>
    </row>
    <row r="28" spans="1:10" ht="24" customHeight="1" x14ac:dyDescent="0.35">
      <c r="A28" s="49"/>
      <c r="B28" s="49"/>
      <c r="C28" s="49"/>
      <c r="D28" s="49"/>
      <c r="E28" s="49"/>
      <c r="F28" s="53"/>
    </row>
    <row r="29" spans="1:10" ht="21.75" customHeight="1" x14ac:dyDescent="0.2"/>
    <row r="30" spans="1:10" ht="21" x14ac:dyDescent="0.35">
      <c r="A30" s="62" t="s">
        <v>123</v>
      </c>
      <c r="B30" s="62"/>
      <c r="C30" s="62" t="s">
        <v>124</v>
      </c>
      <c r="D30" s="64">
        <v>2561</v>
      </c>
      <c r="E30" s="64">
        <v>2560</v>
      </c>
      <c r="F30" s="62"/>
      <c r="G30" s="64"/>
      <c r="H30" s="68"/>
      <c r="I30" s="68"/>
      <c r="J30" s="68"/>
    </row>
    <row r="31" spans="1:10" ht="21" hidden="1" x14ac:dyDescent="0.35">
      <c r="A31" s="61"/>
      <c r="B31" s="61"/>
      <c r="C31" s="61"/>
      <c r="D31" s="61"/>
      <c r="E31" s="61"/>
      <c r="F31" s="61"/>
      <c r="G31" s="61"/>
      <c r="H31" s="65"/>
      <c r="I31" s="65"/>
      <c r="J31" s="65"/>
    </row>
    <row r="32" spans="1:10" ht="21" x14ac:dyDescent="0.35">
      <c r="A32" s="61"/>
      <c r="B32" s="61"/>
      <c r="C32" s="61" t="s">
        <v>125</v>
      </c>
      <c r="D32" s="63">
        <v>30920</v>
      </c>
      <c r="E32" s="63">
        <v>15820</v>
      </c>
      <c r="F32" s="61"/>
      <c r="G32" s="61"/>
      <c r="H32" s="66"/>
      <c r="I32" s="66"/>
      <c r="J32" s="66"/>
    </row>
    <row r="33" spans="1:10" ht="23.25" x14ac:dyDescent="0.5">
      <c r="A33" s="61"/>
      <c r="B33" s="61"/>
      <c r="C33" s="61" t="s">
        <v>126</v>
      </c>
      <c r="D33" s="58">
        <v>389066</v>
      </c>
      <c r="E33" s="58">
        <v>313168</v>
      </c>
      <c r="F33" s="61"/>
      <c r="G33" s="61"/>
      <c r="H33" s="66"/>
      <c r="I33" s="66"/>
      <c r="J33" s="66"/>
    </row>
    <row r="34" spans="1:10" ht="23.25" x14ac:dyDescent="0.5">
      <c r="A34" s="61"/>
      <c r="B34" s="61"/>
      <c r="C34" s="64" t="s">
        <v>46</v>
      </c>
      <c r="D34" s="57">
        <v>419986</v>
      </c>
      <c r="E34" s="57">
        <v>328988</v>
      </c>
      <c r="F34" s="62"/>
      <c r="G34" s="62"/>
      <c r="H34" s="67"/>
      <c r="I34" s="67"/>
      <c r="J34" s="67"/>
    </row>
    <row r="35" spans="1:10" x14ac:dyDescent="0.2">
      <c r="H35" s="59"/>
      <c r="I35" s="59"/>
      <c r="J35" s="59"/>
    </row>
  </sheetData>
  <mergeCells count="3">
    <mergeCell ref="A1:E1"/>
    <mergeCell ref="A2:E2"/>
    <mergeCell ref="A3:E3"/>
  </mergeCells>
  <pageMargins left="0.70866141732283472" right="0.31496062992125984" top="0.74803149606299213" bottom="0.55118110236220474" header="0.31496062992125984" footer="0.31496062992125984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workbookViewId="0">
      <selection activeCell="A24" sqref="A24"/>
    </sheetView>
  </sheetViews>
  <sheetFormatPr defaultRowHeight="14.25" x14ac:dyDescent="0.2"/>
  <cols>
    <col min="1" max="1" width="26.125" style="1" customWidth="1"/>
    <col min="2" max="3" width="9" style="1"/>
    <col min="4" max="4" width="12.5" style="1" customWidth="1"/>
    <col min="5" max="6" width="9" style="1"/>
    <col min="7" max="7" width="11.625" style="1" customWidth="1"/>
    <col min="8" max="16384" width="9" style="1"/>
  </cols>
  <sheetData>
    <row r="1" spans="1:7" ht="21" x14ac:dyDescent="0.35">
      <c r="A1" s="294" t="s">
        <v>33</v>
      </c>
      <c r="B1" s="294"/>
      <c r="C1" s="294"/>
      <c r="D1" s="294"/>
      <c r="E1" s="294"/>
      <c r="F1" s="294"/>
      <c r="G1" s="294"/>
    </row>
    <row r="2" spans="1:7" ht="21" x14ac:dyDescent="0.35">
      <c r="A2" s="294" t="s">
        <v>34</v>
      </c>
      <c r="B2" s="294"/>
      <c r="C2" s="294"/>
      <c r="D2" s="294"/>
      <c r="E2" s="294"/>
      <c r="F2" s="294"/>
      <c r="G2" s="294"/>
    </row>
    <row r="3" spans="1:7" ht="21" x14ac:dyDescent="0.35">
      <c r="A3" s="294" t="s">
        <v>35</v>
      </c>
      <c r="B3" s="294"/>
      <c r="C3" s="294"/>
      <c r="D3" s="294"/>
      <c r="E3" s="294"/>
      <c r="F3" s="294"/>
      <c r="G3" s="294"/>
    </row>
    <row r="4" spans="1:7" ht="21" x14ac:dyDescent="0.35">
      <c r="A4" s="69"/>
      <c r="B4" s="69"/>
      <c r="C4" s="69"/>
      <c r="D4" s="69"/>
      <c r="E4" s="69"/>
      <c r="F4" s="69"/>
      <c r="G4" s="69"/>
    </row>
    <row r="5" spans="1:7" ht="21" x14ac:dyDescent="0.35">
      <c r="A5" s="70" t="s">
        <v>128</v>
      </c>
      <c r="B5" s="70"/>
      <c r="C5" s="70"/>
      <c r="D5" s="70"/>
      <c r="E5" s="70"/>
      <c r="F5" s="70"/>
      <c r="G5" s="70"/>
    </row>
    <row r="6" spans="1:7" ht="21" x14ac:dyDescent="0.35">
      <c r="A6" s="100" t="s">
        <v>129</v>
      </c>
      <c r="B6" s="295">
        <v>2561</v>
      </c>
      <c r="C6" s="296"/>
      <c r="D6" s="297"/>
      <c r="E6" s="295">
        <v>2560</v>
      </c>
      <c r="F6" s="296"/>
      <c r="G6" s="297"/>
    </row>
    <row r="7" spans="1:7" ht="21" x14ac:dyDescent="0.35">
      <c r="A7" s="101"/>
      <c r="B7" s="102" t="s">
        <v>130</v>
      </c>
      <c r="C7" s="102" t="s">
        <v>131</v>
      </c>
      <c r="D7" s="102" t="s">
        <v>132</v>
      </c>
      <c r="E7" s="102" t="s">
        <v>130</v>
      </c>
      <c r="F7" s="102" t="s">
        <v>131</v>
      </c>
      <c r="G7" s="102" t="s">
        <v>132</v>
      </c>
    </row>
    <row r="8" spans="1:7" ht="21" x14ac:dyDescent="0.35">
      <c r="A8" s="80" t="s">
        <v>133</v>
      </c>
      <c r="B8" s="75">
        <v>2559</v>
      </c>
      <c r="C8" s="82">
        <v>1</v>
      </c>
      <c r="D8" s="94">
        <v>3750</v>
      </c>
      <c r="E8" s="81">
        <v>2559</v>
      </c>
      <c r="F8" s="82">
        <v>1</v>
      </c>
      <c r="G8" s="94">
        <v>3750</v>
      </c>
    </row>
    <row r="9" spans="1:7" ht="21" x14ac:dyDescent="0.35">
      <c r="A9" s="80"/>
      <c r="B9" s="76">
        <v>2560</v>
      </c>
      <c r="C9" s="96">
        <v>3</v>
      </c>
      <c r="D9" s="77">
        <v>3982.5</v>
      </c>
      <c r="E9" s="81">
        <v>2560</v>
      </c>
      <c r="F9" s="83">
        <v>10</v>
      </c>
      <c r="G9" s="94">
        <v>4965</v>
      </c>
    </row>
    <row r="10" spans="1:7" ht="21" x14ac:dyDescent="0.35">
      <c r="A10" s="80"/>
      <c r="B10" s="76">
        <v>2561</v>
      </c>
      <c r="C10" s="96">
        <v>4</v>
      </c>
      <c r="D10" s="77">
        <v>28305</v>
      </c>
      <c r="E10" s="81"/>
      <c r="F10" s="83"/>
      <c r="G10" s="94"/>
    </row>
    <row r="11" spans="1:7" ht="21" x14ac:dyDescent="0.35">
      <c r="A11" s="95" t="s">
        <v>46</v>
      </c>
      <c r="B11" s="74"/>
      <c r="C11" s="85">
        <v>8</v>
      </c>
      <c r="D11" s="86">
        <v>36037.5</v>
      </c>
      <c r="E11" s="84"/>
      <c r="F11" s="87">
        <v>11</v>
      </c>
      <c r="G11" s="88">
        <v>8715</v>
      </c>
    </row>
    <row r="12" spans="1:7" ht="21" x14ac:dyDescent="0.35">
      <c r="A12" s="78" t="s">
        <v>134</v>
      </c>
      <c r="B12" s="75">
        <v>2546</v>
      </c>
      <c r="C12" s="79"/>
      <c r="D12" s="75"/>
      <c r="E12" s="75">
        <v>2546</v>
      </c>
      <c r="F12" s="90">
        <v>16</v>
      </c>
      <c r="G12" s="93">
        <v>489.65</v>
      </c>
    </row>
    <row r="13" spans="1:7" ht="21" x14ac:dyDescent="0.35">
      <c r="A13" s="80"/>
      <c r="B13" s="76">
        <v>2547</v>
      </c>
      <c r="C13" s="81"/>
      <c r="D13" s="76"/>
      <c r="E13" s="76">
        <v>2547</v>
      </c>
      <c r="F13" s="91">
        <v>29</v>
      </c>
      <c r="G13" s="94">
        <v>971.96</v>
      </c>
    </row>
    <row r="14" spans="1:7" ht="21" x14ac:dyDescent="0.35">
      <c r="A14" s="80"/>
      <c r="B14" s="76">
        <v>2548</v>
      </c>
      <c r="C14" s="81"/>
      <c r="D14" s="76"/>
      <c r="E14" s="76">
        <v>2548</v>
      </c>
      <c r="F14" s="91">
        <v>41</v>
      </c>
      <c r="G14" s="94">
        <v>1499.68</v>
      </c>
    </row>
    <row r="15" spans="1:7" ht="21" x14ac:dyDescent="0.35">
      <c r="A15" s="80"/>
      <c r="B15" s="76"/>
      <c r="C15" s="81"/>
      <c r="D15" s="76"/>
      <c r="E15" s="76"/>
      <c r="F15" s="91"/>
      <c r="G15" s="94"/>
    </row>
    <row r="16" spans="1:7" ht="21" x14ac:dyDescent="0.35">
      <c r="A16" s="80"/>
      <c r="B16" s="76">
        <v>2550</v>
      </c>
      <c r="C16" s="81"/>
      <c r="D16" s="76"/>
      <c r="E16" s="76">
        <v>2550</v>
      </c>
      <c r="F16" s="91">
        <v>5</v>
      </c>
      <c r="G16" s="94">
        <v>210.72</v>
      </c>
    </row>
    <row r="17" spans="1:7" ht="21" x14ac:dyDescent="0.35">
      <c r="A17" s="80"/>
      <c r="B17" s="76">
        <v>2551</v>
      </c>
      <c r="C17" s="81"/>
      <c r="D17" s="76"/>
      <c r="E17" s="76">
        <v>2551</v>
      </c>
      <c r="F17" s="91">
        <v>14</v>
      </c>
      <c r="G17" s="94">
        <v>499.53</v>
      </c>
    </row>
    <row r="18" spans="1:7" ht="21" x14ac:dyDescent="0.35">
      <c r="A18" s="80"/>
      <c r="B18" s="76">
        <v>2552</v>
      </c>
      <c r="C18" s="81">
        <v>18</v>
      </c>
      <c r="D18" s="77">
        <v>816.98</v>
      </c>
      <c r="E18" s="76">
        <v>2552</v>
      </c>
      <c r="F18" s="91">
        <v>48</v>
      </c>
      <c r="G18" s="94">
        <v>2143.0700000000002</v>
      </c>
    </row>
    <row r="19" spans="1:7" ht="21" x14ac:dyDescent="0.35">
      <c r="A19" s="80"/>
      <c r="B19" s="76">
        <v>2554</v>
      </c>
      <c r="C19" s="81">
        <v>8</v>
      </c>
      <c r="D19" s="77">
        <v>416.45</v>
      </c>
      <c r="E19" s="76">
        <v>2554</v>
      </c>
      <c r="F19" s="91">
        <v>8</v>
      </c>
      <c r="G19" s="94">
        <v>391.46</v>
      </c>
    </row>
    <row r="20" spans="1:7" ht="21" x14ac:dyDescent="0.35">
      <c r="A20" s="80"/>
      <c r="B20" s="76">
        <v>2555</v>
      </c>
      <c r="C20" s="81">
        <v>95</v>
      </c>
      <c r="D20" s="77">
        <v>3852.43</v>
      </c>
      <c r="E20" s="76">
        <v>2555</v>
      </c>
      <c r="F20" s="91">
        <v>107</v>
      </c>
      <c r="G20" s="94">
        <v>3873.74</v>
      </c>
    </row>
    <row r="21" spans="1:7" ht="21" x14ac:dyDescent="0.35">
      <c r="A21" s="80"/>
      <c r="B21" s="76">
        <v>2556</v>
      </c>
      <c r="C21" s="81">
        <v>187</v>
      </c>
      <c r="D21" s="77">
        <v>8595.9</v>
      </c>
      <c r="E21" s="76">
        <v>2556</v>
      </c>
      <c r="F21" s="91">
        <v>215</v>
      </c>
      <c r="G21" s="94">
        <v>8870.36</v>
      </c>
    </row>
    <row r="22" spans="1:7" ht="21" x14ac:dyDescent="0.35">
      <c r="A22" s="80"/>
      <c r="B22" s="76">
        <v>2557</v>
      </c>
      <c r="C22" s="81">
        <v>8</v>
      </c>
      <c r="D22" s="77">
        <v>315.27999999999997</v>
      </c>
      <c r="E22" s="76">
        <v>2557</v>
      </c>
      <c r="F22" s="91">
        <v>16</v>
      </c>
      <c r="G22" s="94">
        <v>510.68</v>
      </c>
    </row>
    <row r="23" spans="1:7" ht="21" x14ac:dyDescent="0.35">
      <c r="A23" s="80"/>
      <c r="B23" s="76">
        <v>2558</v>
      </c>
      <c r="C23" s="81">
        <v>76</v>
      </c>
      <c r="D23" s="77">
        <v>3331.42</v>
      </c>
      <c r="E23" s="76">
        <v>2558</v>
      </c>
      <c r="F23" s="91">
        <v>108</v>
      </c>
      <c r="G23" s="94">
        <v>4695.07</v>
      </c>
    </row>
    <row r="24" spans="1:7" ht="21" x14ac:dyDescent="0.35">
      <c r="A24" s="80"/>
      <c r="B24" s="76">
        <v>2559</v>
      </c>
      <c r="C24" s="81">
        <v>165</v>
      </c>
      <c r="D24" s="77">
        <v>8352.64</v>
      </c>
      <c r="E24" s="76">
        <v>2559</v>
      </c>
      <c r="F24" s="91">
        <v>258</v>
      </c>
      <c r="G24" s="94">
        <v>12876.32</v>
      </c>
    </row>
    <row r="25" spans="1:7" ht="21" x14ac:dyDescent="0.35">
      <c r="A25" s="80"/>
      <c r="B25" s="76">
        <v>2560</v>
      </c>
      <c r="C25" s="81">
        <v>311</v>
      </c>
      <c r="D25" s="77">
        <v>15936.14</v>
      </c>
      <c r="E25" s="76">
        <v>2560</v>
      </c>
      <c r="F25" s="91">
        <v>532</v>
      </c>
      <c r="G25" s="94">
        <v>25690.799999999999</v>
      </c>
    </row>
    <row r="26" spans="1:7" ht="21" x14ac:dyDescent="0.35">
      <c r="A26" s="80"/>
      <c r="B26" s="76">
        <v>2561</v>
      </c>
      <c r="C26" s="81">
        <v>117</v>
      </c>
      <c r="D26" s="77">
        <v>5803.94</v>
      </c>
      <c r="E26" s="76">
        <v>2561</v>
      </c>
      <c r="F26" s="91"/>
      <c r="G26" s="94"/>
    </row>
    <row r="27" spans="1:7" ht="21" x14ac:dyDescent="0.35">
      <c r="A27" s="95" t="s">
        <v>46</v>
      </c>
      <c r="B27" s="74"/>
      <c r="C27" s="84">
        <v>985</v>
      </c>
      <c r="D27" s="86">
        <v>47421.18</v>
      </c>
      <c r="E27" s="84"/>
      <c r="F27" s="92">
        <v>1397</v>
      </c>
      <c r="G27" s="88">
        <v>62723.040000000008</v>
      </c>
    </row>
    <row r="28" spans="1:7" ht="21" x14ac:dyDescent="0.35">
      <c r="A28" s="71" t="s">
        <v>135</v>
      </c>
      <c r="B28" s="73"/>
      <c r="C28" s="72"/>
      <c r="D28" s="73"/>
      <c r="E28" s="73">
        <v>2560</v>
      </c>
      <c r="F28" s="99">
        <v>3</v>
      </c>
      <c r="G28" s="97">
        <v>600</v>
      </c>
    </row>
    <row r="29" spans="1:7" ht="21" x14ac:dyDescent="0.35">
      <c r="A29" s="95" t="s">
        <v>46</v>
      </c>
      <c r="B29" s="74"/>
      <c r="C29" s="84"/>
      <c r="D29" s="74"/>
      <c r="E29" s="84"/>
      <c r="F29" s="98">
        <v>3</v>
      </c>
      <c r="G29" s="88">
        <v>600</v>
      </c>
    </row>
    <row r="30" spans="1:7" ht="21" x14ac:dyDescent="0.35">
      <c r="A30" s="95" t="s">
        <v>136</v>
      </c>
      <c r="B30" s="74"/>
      <c r="C30" s="74">
        <v>993</v>
      </c>
      <c r="D30" s="89">
        <v>83458.679999999993</v>
      </c>
      <c r="E30" s="74"/>
      <c r="F30" s="86">
        <v>1411</v>
      </c>
      <c r="G30" s="89">
        <v>72038.040000000008</v>
      </c>
    </row>
    <row r="31" spans="1:7" ht="21" x14ac:dyDescent="0.35">
      <c r="A31" s="69"/>
      <c r="B31" s="69"/>
      <c r="C31" s="69"/>
      <c r="D31" s="69"/>
      <c r="E31" s="69"/>
      <c r="F31" s="69"/>
      <c r="G31" s="69"/>
    </row>
    <row r="32" spans="1:7" ht="21" x14ac:dyDescent="0.35">
      <c r="A32" s="69"/>
      <c r="B32" s="69"/>
      <c r="C32" s="69"/>
      <c r="D32" s="69"/>
      <c r="E32" s="69"/>
      <c r="F32" s="69"/>
      <c r="G32" s="69"/>
    </row>
    <row r="33" spans="1:7" ht="21" x14ac:dyDescent="0.35">
      <c r="A33" s="69"/>
      <c r="B33" s="69"/>
      <c r="C33" s="69"/>
      <c r="D33" s="69"/>
      <c r="E33" s="69"/>
      <c r="F33" s="69"/>
      <c r="G33" s="69"/>
    </row>
  </sheetData>
  <mergeCells count="5">
    <mergeCell ref="A1:G1"/>
    <mergeCell ref="A2:G2"/>
    <mergeCell ref="A3:G3"/>
    <mergeCell ref="B6:D6"/>
    <mergeCell ref="E6:G6"/>
  </mergeCells>
  <pageMargins left="0.70866141732283472" right="0.31496062992125984" top="0.55118110236220474" bottom="0.55118110236220474" header="0.31496062992125984" footer="0.31496062992125984"/>
  <pageSetup paperSize="9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1"/>
  <sheetViews>
    <sheetView topLeftCell="A16" workbookViewId="0">
      <selection activeCell="B45" sqref="B45"/>
    </sheetView>
  </sheetViews>
  <sheetFormatPr defaultRowHeight="14.25" x14ac:dyDescent="0.2"/>
  <cols>
    <col min="1" max="1" width="65.375" style="1" customWidth="1"/>
    <col min="2" max="2" width="34.875" style="1" customWidth="1"/>
    <col min="3" max="3" width="26.125" style="1" customWidth="1"/>
    <col min="4" max="16384" width="9" style="1"/>
  </cols>
  <sheetData>
    <row r="1" spans="1:3" ht="21" x14ac:dyDescent="0.35">
      <c r="A1" s="294" t="s">
        <v>33</v>
      </c>
      <c r="B1" s="294"/>
      <c r="C1" s="294"/>
    </row>
    <row r="2" spans="1:3" ht="21" x14ac:dyDescent="0.35">
      <c r="A2" s="294" t="s">
        <v>34</v>
      </c>
      <c r="B2" s="294"/>
      <c r="C2" s="294"/>
    </row>
    <row r="3" spans="1:3" ht="21" x14ac:dyDescent="0.35">
      <c r="A3" s="294" t="s">
        <v>35</v>
      </c>
      <c r="B3" s="294"/>
      <c r="C3" s="294"/>
    </row>
    <row r="4" spans="1:3" ht="21" x14ac:dyDescent="0.35">
      <c r="A4" s="103"/>
      <c r="B4" s="103"/>
      <c r="C4" s="103"/>
    </row>
    <row r="5" spans="1:3" ht="21" x14ac:dyDescent="0.35">
      <c r="A5" s="103" t="s">
        <v>137</v>
      </c>
      <c r="B5" s="103"/>
      <c r="C5" s="103"/>
    </row>
    <row r="6" spans="1:3" ht="21" x14ac:dyDescent="0.35">
      <c r="A6" s="103" t="s">
        <v>138</v>
      </c>
      <c r="B6" s="103"/>
      <c r="C6" s="103"/>
    </row>
    <row r="7" spans="1:3" ht="21" x14ac:dyDescent="0.35">
      <c r="A7" s="103"/>
      <c r="B7" s="103"/>
      <c r="C7" s="103"/>
    </row>
    <row r="8" spans="1:3" ht="21" x14ac:dyDescent="0.2">
      <c r="A8" s="110" t="s">
        <v>139</v>
      </c>
      <c r="B8" s="111" t="s">
        <v>140</v>
      </c>
      <c r="C8" s="112" t="s">
        <v>132</v>
      </c>
    </row>
    <row r="9" spans="1:3" ht="21" x14ac:dyDescent="0.35">
      <c r="A9" s="106" t="s">
        <v>141</v>
      </c>
      <c r="B9" s="105" t="s">
        <v>142</v>
      </c>
      <c r="C9" s="108">
        <v>30000</v>
      </c>
    </row>
    <row r="10" spans="1:3" ht="21" x14ac:dyDescent="0.35">
      <c r="A10" s="106" t="s">
        <v>143</v>
      </c>
      <c r="B10" s="105" t="s">
        <v>144</v>
      </c>
      <c r="C10" s="108">
        <v>116024</v>
      </c>
    </row>
    <row r="11" spans="1:3" ht="21" x14ac:dyDescent="0.35">
      <c r="A11" s="106" t="s">
        <v>145</v>
      </c>
      <c r="B11" s="105" t="s">
        <v>146</v>
      </c>
      <c r="C11" s="108">
        <v>19400</v>
      </c>
    </row>
    <row r="12" spans="1:3" ht="21" x14ac:dyDescent="0.35">
      <c r="A12" s="106" t="s">
        <v>147</v>
      </c>
      <c r="B12" s="105" t="s">
        <v>148</v>
      </c>
      <c r="C12" s="108">
        <v>128176</v>
      </c>
    </row>
    <row r="13" spans="1:3" ht="21" x14ac:dyDescent="0.35">
      <c r="A13" s="106" t="s">
        <v>149</v>
      </c>
      <c r="B13" s="105" t="s">
        <v>150</v>
      </c>
      <c r="C13" s="108">
        <v>10000</v>
      </c>
    </row>
    <row r="14" spans="1:3" ht="21" x14ac:dyDescent="0.35">
      <c r="A14" s="106" t="s">
        <v>151</v>
      </c>
      <c r="B14" s="105" t="s">
        <v>152</v>
      </c>
      <c r="C14" s="108">
        <v>20000</v>
      </c>
    </row>
    <row r="15" spans="1:3" ht="21" x14ac:dyDescent="0.35">
      <c r="A15" s="106" t="s">
        <v>153</v>
      </c>
      <c r="B15" s="105" t="s">
        <v>154</v>
      </c>
      <c r="C15" s="108">
        <v>80000</v>
      </c>
    </row>
    <row r="16" spans="1:3" ht="21" x14ac:dyDescent="0.35">
      <c r="A16" s="106" t="s">
        <v>155</v>
      </c>
      <c r="B16" s="105" t="s">
        <v>156</v>
      </c>
      <c r="C16" s="108">
        <v>38000</v>
      </c>
    </row>
    <row r="17" spans="1:3" ht="21" x14ac:dyDescent="0.35">
      <c r="A17" s="106" t="s">
        <v>157</v>
      </c>
      <c r="B17" s="105" t="s">
        <v>158</v>
      </c>
      <c r="C17" s="108">
        <v>60000</v>
      </c>
    </row>
    <row r="18" spans="1:3" ht="21" x14ac:dyDescent="0.35">
      <c r="A18" s="106" t="s">
        <v>159</v>
      </c>
      <c r="B18" s="105" t="s">
        <v>160</v>
      </c>
      <c r="C18" s="108">
        <v>80000</v>
      </c>
    </row>
    <row r="19" spans="1:3" ht="21" x14ac:dyDescent="0.35">
      <c r="A19" s="106" t="s">
        <v>161</v>
      </c>
      <c r="B19" s="105" t="s">
        <v>162</v>
      </c>
      <c r="C19" s="108">
        <v>100000</v>
      </c>
    </row>
    <row r="20" spans="1:3" ht="21" x14ac:dyDescent="0.35">
      <c r="A20" s="109" t="s">
        <v>163</v>
      </c>
      <c r="B20" s="104"/>
      <c r="C20" s="107">
        <v>681600</v>
      </c>
    </row>
    <row r="29" spans="1:3" ht="21" x14ac:dyDescent="0.35">
      <c r="A29" s="115" t="s">
        <v>164</v>
      </c>
      <c r="B29" s="114"/>
      <c r="C29" s="116"/>
    </row>
    <row r="30" spans="1:3" ht="24.75" customHeight="1" x14ac:dyDescent="0.2">
      <c r="A30" s="123" t="s">
        <v>139</v>
      </c>
      <c r="B30" s="124" t="s">
        <v>140</v>
      </c>
      <c r="C30" s="125" t="s">
        <v>132</v>
      </c>
    </row>
    <row r="31" spans="1:3" ht="21" x14ac:dyDescent="0.35">
      <c r="A31" s="119" t="s">
        <v>141</v>
      </c>
      <c r="B31" s="118" t="s">
        <v>142</v>
      </c>
      <c r="C31" s="121">
        <v>18000</v>
      </c>
    </row>
    <row r="32" spans="1:3" ht="21" x14ac:dyDescent="0.35">
      <c r="A32" s="119" t="s">
        <v>143</v>
      </c>
      <c r="B32" s="118" t="s">
        <v>144</v>
      </c>
      <c r="C32" s="121">
        <v>76000</v>
      </c>
    </row>
    <row r="33" spans="1:3" ht="21" x14ac:dyDescent="0.35">
      <c r="A33" s="119" t="s">
        <v>145</v>
      </c>
      <c r="B33" s="118" t="s">
        <v>146</v>
      </c>
      <c r="C33" s="121">
        <v>21283.41</v>
      </c>
    </row>
    <row r="34" spans="1:3" ht="21" x14ac:dyDescent="0.35">
      <c r="A34" s="119" t="s">
        <v>147</v>
      </c>
      <c r="B34" s="118" t="s">
        <v>148</v>
      </c>
      <c r="C34" s="121">
        <v>90000</v>
      </c>
    </row>
    <row r="35" spans="1:3" ht="21" x14ac:dyDescent="0.35">
      <c r="A35" s="119" t="s">
        <v>149</v>
      </c>
      <c r="B35" s="118" t="s">
        <v>150</v>
      </c>
      <c r="C35" s="121">
        <v>10000</v>
      </c>
    </row>
    <row r="36" spans="1:3" ht="21" x14ac:dyDescent="0.35">
      <c r="A36" s="119" t="s">
        <v>151</v>
      </c>
      <c r="B36" s="118" t="s">
        <v>152</v>
      </c>
      <c r="C36" s="121">
        <v>20000</v>
      </c>
    </row>
    <row r="37" spans="1:3" ht="21" x14ac:dyDescent="0.35">
      <c r="A37" s="119" t="s">
        <v>153</v>
      </c>
      <c r="B37" s="118" t="s">
        <v>154</v>
      </c>
      <c r="C37" s="121">
        <v>80000</v>
      </c>
    </row>
    <row r="38" spans="1:3" ht="21" x14ac:dyDescent="0.35">
      <c r="A38" s="119" t="s">
        <v>155</v>
      </c>
      <c r="B38" s="118" t="s">
        <v>156</v>
      </c>
      <c r="C38" s="121">
        <v>80000</v>
      </c>
    </row>
    <row r="39" spans="1:3" ht="21" x14ac:dyDescent="0.35">
      <c r="A39" s="119" t="s">
        <v>157</v>
      </c>
      <c r="B39" s="118" t="s">
        <v>158</v>
      </c>
      <c r="C39" s="121">
        <v>60000</v>
      </c>
    </row>
    <row r="40" spans="1:3" ht="21" x14ac:dyDescent="0.35">
      <c r="A40" s="119" t="s">
        <v>159</v>
      </c>
      <c r="B40" s="118" t="s">
        <v>160</v>
      </c>
      <c r="C40" s="121">
        <v>100000</v>
      </c>
    </row>
    <row r="41" spans="1:3" ht="21" x14ac:dyDescent="0.35">
      <c r="A41" s="122" t="s">
        <v>163</v>
      </c>
      <c r="B41" s="117"/>
      <c r="C41" s="120">
        <v>555283.41</v>
      </c>
    </row>
  </sheetData>
  <mergeCells count="3">
    <mergeCell ref="A1:C1"/>
    <mergeCell ref="A2:C2"/>
    <mergeCell ref="A3:C3"/>
  </mergeCells>
  <pageMargins left="0.70866141732283472" right="0.31496062992125984" top="0.35433070866141736" bottom="0.35433070866141736" header="0.31496062992125984" footer="0.31496062992125984"/>
  <pageSetup paperSize="9" orientation="landscape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9"/>
  <sheetViews>
    <sheetView topLeftCell="A19" workbookViewId="0">
      <selection activeCell="C61" sqref="C61"/>
    </sheetView>
  </sheetViews>
  <sheetFormatPr defaultRowHeight="14.25" x14ac:dyDescent="0.2"/>
  <cols>
    <col min="1" max="1" width="16.375" style="113" customWidth="1"/>
    <col min="2" max="2" width="17.75" style="113" customWidth="1"/>
    <col min="3" max="3" width="24.375" style="113" customWidth="1"/>
    <col min="4" max="4" width="9" style="113"/>
    <col min="5" max="5" width="21.125" style="113" customWidth="1"/>
    <col min="6" max="6" width="28.875" style="113" customWidth="1"/>
    <col min="7" max="7" width="12.375" style="113" customWidth="1"/>
    <col min="8" max="16384" width="9" style="113"/>
  </cols>
  <sheetData>
    <row r="1" spans="1:7" ht="19.5" customHeight="1" x14ac:dyDescent="0.35">
      <c r="A1" s="294" t="s">
        <v>33</v>
      </c>
      <c r="B1" s="294"/>
      <c r="C1" s="294"/>
      <c r="D1" s="294"/>
      <c r="E1" s="294"/>
      <c r="F1" s="294"/>
      <c r="G1" s="294"/>
    </row>
    <row r="2" spans="1:7" ht="21" customHeight="1" x14ac:dyDescent="0.35">
      <c r="A2" s="294" t="s">
        <v>34</v>
      </c>
      <c r="B2" s="294"/>
      <c r="C2" s="294"/>
      <c r="D2" s="294"/>
      <c r="E2" s="294"/>
      <c r="F2" s="294"/>
      <c r="G2" s="294"/>
    </row>
    <row r="3" spans="1:7" ht="21" customHeight="1" x14ac:dyDescent="0.35">
      <c r="A3" s="294" t="s">
        <v>35</v>
      </c>
      <c r="B3" s="294"/>
      <c r="C3" s="294"/>
      <c r="D3" s="294"/>
      <c r="E3" s="294"/>
      <c r="F3" s="294"/>
      <c r="G3" s="294"/>
    </row>
    <row r="4" spans="1:7" ht="21" customHeight="1" x14ac:dyDescent="0.35">
      <c r="A4" s="127" t="s">
        <v>165</v>
      </c>
      <c r="B4" s="127"/>
      <c r="C4" s="127"/>
      <c r="D4" s="127"/>
      <c r="E4" s="127"/>
      <c r="F4" s="127"/>
      <c r="G4" s="127"/>
    </row>
    <row r="5" spans="1:7" ht="19.5" customHeight="1" x14ac:dyDescent="0.35">
      <c r="A5" s="127" t="s">
        <v>138</v>
      </c>
      <c r="B5" s="127"/>
      <c r="C5" s="127"/>
      <c r="D5" s="127"/>
      <c r="E5" s="127"/>
      <c r="F5" s="127"/>
      <c r="G5" s="127"/>
    </row>
    <row r="6" spans="1:7" ht="21" customHeight="1" x14ac:dyDescent="0.35">
      <c r="A6" s="134" t="s">
        <v>166</v>
      </c>
      <c r="B6" s="134" t="s">
        <v>167</v>
      </c>
      <c r="C6" s="134" t="s">
        <v>168</v>
      </c>
      <c r="D6" s="134" t="s">
        <v>169</v>
      </c>
      <c r="E6" s="134" t="s">
        <v>170</v>
      </c>
      <c r="F6" s="134" t="s">
        <v>171</v>
      </c>
      <c r="G6" s="134" t="s">
        <v>132</v>
      </c>
    </row>
    <row r="7" spans="1:7" ht="21" customHeight="1" x14ac:dyDescent="0.35">
      <c r="A7" s="128" t="s">
        <v>172</v>
      </c>
      <c r="B7" s="132" t="s">
        <v>173</v>
      </c>
      <c r="C7" s="128" t="s">
        <v>174</v>
      </c>
      <c r="D7" s="132" t="s">
        <v>175</v>
      </c>
      <c r="E7" s="128" t="s">
        <v>176</v>
      </c>
      <c r="F7" s="132" t="s">
        <v>177</v>
      </c>
      <c r="G7" s="130">
        <v>28000</v>
      </c>
    </row>
    <row r="8" spans="1:7" ht="25.5" customHeight="1" x14ac:dyDescent="0.35">
      <c r="A8" s="129" t="s">
        <v>172</v>
      </c>
      <c r="B8" s="133" t="s">
        <v>173</v>
      </c>
      <c r="C8" s="129" t="s">
        <v>178</v>
      </c>
      <c r="D8" s="133" t="s">
        <v>179</v>
      </c>
      <c r="E8" s="129" t="s">
        <v>180</v>
      </c>
      <c r="F8" s="133"/>
      <c r="G8" s="131">
        <v>20000</v>
      </c>
    </row>
    <row r="9" spans="1:7" ht="21" customHeight="1" x14ac:dyDescent="0.35">
      <c r="A9" s="129"/>
      <c r="B9" s="133"/>
      <c r="C9" s="129"/>
      <c r="D9" s="133"/>
      <c r="E9" s="129" t="s">
        <v>181</v>
      </c>
      <c r="F9" s="133"/>
      <c r="G9" s="131"/>
    </row>
    <row r="10" spans="1:7" ht="21" customHeight="1" x14ac:dyDescent="0.35">
      <c r="A10" s="129" t="s">
        <v>172</v>
      </c>
      <c r="B10" s="133" t="s">
        <v>173</v>
      </c>
      <c r="C10" s="129" t="s">
        <v>178</v>
      </c>
      <c r="D10" s="133" t="s">
        <v>175</v>
      </c>
      <c r="E10" s="129" t="s">
        <v>176</v>
      </c>
      <c r="F10" s="133" t="s">
        <v>177</v>
      </c>
      <c r="G10" s="131">
        <v>6000</v>
      </c>
    </row>
    <row r="11" spans="1:7" ht="21" customHeight="1" x14ac:dyDescent="0.35">
      <c r="A11" s="129" t="s">
        <v>172</v>
      </c>
      <c r="B11" s="133" t="s">
        <v>173</v>
      </c>
      <c r="C11" s="129" t="s">
        <v>178</v>
      </c>
      <c r="D11" s="133" t="s">
        <v>175</v>
      </c>
      <c r="E11" s="129" t="s">
        <v>182</v>
      </c>
      <c r="F11" s="133" t="s">
        <v>183</v>
      </c>
      <c r="G11" s="131">
        <v>9000</v>
      </c>
    </row>
    <row r="12" spans="1:7" ht="21" customHeight="1" x14ac:dyDescent="0.35">
      <c r="A12" s="129"/>
      <c r="B12" s="133"/>
      <c r="C12" s="129"/>
      <c r="D12" s="133"/>
      <c r="E12" s="129" t="s">
        <v>184</v>
      </c>
      <c r="F12" s="133" t="s">
        <v>185</v>
      </c>
      <c r="G12" s="131"/>
    </row>
    <row r="13" spans="1:7" ht="21" customHeight="1" x14ac:dyDescent="0.35">
      <c r="A13" s="129"/>
      <c r="B13" s="133"/>
      <c r="C13" s="129"/>
      <c r="D13" s="133"/>
      <c r="E13" s="129" t="s">
        <v>186</v>
      </c>
      <c r="F13" s="133"/>
      <c r="G13" s="131"/>
    </row>
    <row r="14" spans="1:7" ht="21" customHeight="1" x14ac:dyDescent="0.35">
      <c r="A14" s="129" t="s">
        <v>172</v>
      </c>
      <c r="B14" s="133" t="s">
        <v>187</v>
      </c>
      <c r="C14" s="129" t="s">
        <v>188</v>
      </c>
      <c r="D14" s="133" t="s">
        <v>189</v>
      </c>
      <c r="E14" s="129" t="s">
        <v>190</v>
      </c>
      <c r="F14" s="133" t="s">
        <v>191</v>
      </c>
      <c r="G14" s="131">
        <v>276673.76</v>
      </c>
    </row>
    <row r="15" spans="1:7" ht="21" customHeight="1" x14ac:dyDescent="0.35">
      <c r="A15" s="129" t="s">
        <v>172</v>
      </c>
      <c r="B15" s="133" t="s">
        <v>187</v>
      </c>
      <c r="C15" s="129" t="s">
        <v>188</v>
      </c>
      <c r="D15" s="133" t="s">
        <v>189</v>
      </c>
      <c r="E15" s="129" t="s">
        <v>192</v>
      </c>
      <c r="F15" s="133" t="s">
        <v>193</v>
      </c>
      <c r="G15" s="131">
        <v>2260</v>
      </c>
    </row>
    <row r="16" spans="1:7" ht="21" customHeight="1" x14ac:dyDescent="0.35">
      <c r="A16" s="129" t="s">
        <v>172</v>
      </c>
      <c r="B16" s="133" t="s">
        <v>194</v>
      </c>
      <c r="C16" s="129" t="s">
        <v>195</v>
      </c>
      <c r="D16" s="133" t="s">
        <v>175</v>
      </c>
      <c r="E16" s="129" t="s">
        <v>176</v>
      </c>
      <c r="F16" s="133" t="s">
        <v>177</v>
      </c>
      <c r="G16" s="131">
        <v>6000</v>
      </c>
    </row>
    <row r="17" spans="1:7" ht="21" customHeight="1" x14ac:dyDescent="0.35">
      <c r="A17" s="129"/>
      <c r="B17" s="133"/>
      <c r="C17" s="129" t="s">
        <v>196</v>
      </c>
      <c r="D17" s="133"/>
      <c r="E17" s="129"/>
      <c r="F17" s="133"/>
      <c r="G17" s="131"/>
    </row>
    <row r="18" spans="1:7" ht="21" customHeight="1" x14ac:dyDescent="0.35">
      <c r="A18" s="129" t="s">
        <v>172</v>
      </c>
      <c r="B18" s="133" t="s">
        <v>197</v>
      </c>
      <c r="C18" s="129" t="s">
        <v>198</v>
      </c>
      <c r="D18" s="133" t="s">
        <v>175</v>
      </c>
      <c r="E18" s="129" t="s">
        <v>176</v>
      </c>
      <c r="F18" s="133" t="s">
        <v>177</v>
      </c>
      <c r="G18" s="131">
        <v>6000</v>
      </c>
    </row>
    <row r="19" spans="1:7" ht="21" customHeight="1" x14ac:dyDescent="0.35">
      <c r="A19" s="129" t="s">
        <v>199</v>
      </c>
      <c r="B19" s="133" t="s">
        <v>197</v>
      </c>
      <c r="C19" s="129" t="s">
        <v>198</v>
      </c>
      <c r="D19" s="133" t="s">
        <v>200</v>
      </c>
      <c r="E19" s="129" t="s">
        <v>201</v>
      </c>
      <c r="F19" s="133" t="s">
        <v>202</v>
      </c>
      <c r="G19" s="131">
        <v>1991600</v>
      </c>
    </row>
    <row r="20" spans="1:7" ht="21" customHeight="1" x14ac:dyDescent="0.35">
      <c r="A20" s="137" t="s">
        <v>203</v>
      </c>
      <c r="B20" s="133"/>
      <c r="C20" s="129"/>
      <c r="D20" s="133" t="s">
        <v>204</v>
      </c>
      <c r="E20" s="129"/>
      <c r="F20" s="133" t="s">
        <v>205</v>
      </c>
      <c r="G20" s="129"/>
    </row>
    <row r="21" spans="1:7" ht="19.5" customHeight="1" x14ac:dyDescent="0.35">
      <c r="A21" s="137"/>
      <c r="B21" s="137"/>
      <c r="C21" s="140"/>
      <c r="D21" s="137"/>
      <c r="E21" s="140"/>
      <c r="F21" s="137" t="s">
        <v>206</v>
      </c>
      <c r="G21" s="137"/>
    </row>
    <row r="22" spans="1:7" ht="19.5" customHeight="1" x14ac:dyDescent="0.35">
      <c r="A22" s="137" t="s">
        <v>199</v>
      </c>
      <c r="B22" s="137" t="s">
        <v>197</v>
      </c>
      <c r="C22" s="140" t="s">
        <v>198</v>
      </c>
      <c r="D22" s="137" t="s">
        <v>200</v>
      </c>
      <c r="E22" s="140" t="s">
        <v>201</v>
      </c>
      <c r="F22" s="137" t="s">
        <v>202</v>
      </c>
      <c r="G22" s="138">
        <v>2500000</v>
      </c>
    </row>
    <row r="23" spans="1:7" ht="21.75" customHeight="1" x14ac:dyDescent="0.35">
      <c r="A23" s="137" t="s">
        <v>203</v>
      </c>
      <c r="B23" s="137"/>
      <c r="C23" s="140"/>
      <c r="D23" s="137" t="s">
        <v>204</v>
      </c>
      <c r="E23" s="140"/>
      <c r="F23" s="137" t="s">
        <v>207</v>
      </c>
      <c r="G23" s="138"/>
    </row>
    <row r="24" spans="1:7" ht="21" customHeight="1" x14ac:dyDescent="0.35">
      <c r="A24" s="139"/>
      <c r="B24" s="137"/>
      <c r="C24" s="140"/>
      <c r="D24" s="137"/>
      <c r="E24" s="140"/>
      <c r="F24" s="137" t="s">
        <v>208</v>
      </c>
      <c r="G24" s="138"/>
    </row>
    <row r="25" spans="1:7" ht="18.75" customHeight="1" x14ac:dyDescent="0.35">
      <c r="A25" s="139" t="s">
        <v>199</v>
      </c>
      <c r="B25" s="137" t="s">
        <v>197</v>
      </c>
      <c r="C25" s="140" t="s">
        <v>198</v>
      </c>
      <c r="D25" s="137" t="s">
        <v>200</v>
      </c>
      <c r="E25" s="140" t="s">
        <v>201</v>
      </c>
      <c r="F25" s="137" t="s">
        <v>202</v>
      </c>
      <c r="G25" s="138">
        <v>2036000</v>
      </c>
    </row>
    <row r="26" spans="1:7" ht="19.5" customHeight="1" x14ac:dyDescent="0.35">
      <c r="A26" s="139" t="s">
        <v>203</v>
      </c>
      <c r="B26" s="142"/>
      <c r="C26" s="140"/>
      <c r="D26" s="142" t="s">
        <v>204</v>
      </c>
      <c r="E26" s="140"/>
      <c r="F26" s="142" t="s">
        <v>209</v>
      </c>
      <c r="G26" s="137"/>
    </row>
    <row r="27" spans="1:7" ht="16.5" customHeight="1" x14ac:dyDescent="0.35">
      <c r="A27" s="135"/>
      <c r="B27" s="136"/>
      <c r="C27" s="136"/>
      <c r="D27" s="141" t="s">
        <v>46</v>
      </c>
      <c r="E27" s="136"/>
      <c r="F27" s="136"/>
      <c r="G27" s="143">
        <v>6881533.7599999998</v>
      </c>
    </row>
    <row r="28" spans="1:7" ht="17.25" customHeight="1" x14ac:dyDescent="0.35">
      <c r="A28" s="144" t="s">
        <v>164</v>
      </c>
      <c r="B28" s="144"/>
      <c r="C28" s="144"/>
      <c r="D28" s="144"/>
      <c r="E28" s="144"/>
      <c r="F28" s="144"/>
      <c r="G28" s="144"/>
    </row>
    <row r="29" spans="1:7" ht="17.25" customHeight="1" x14ac:dyDescent="0.35">
      <c r="A29" s="154" t="s">
        <v>166</v>
      </c>
      <c r="B29" s="154" t="s">
        <v>167</v>
      </c>
      <c r="C29" s="154" t="s">
        <v>168</v>
      </c>
      <c r="D29" s="154" t="s">
        <v>169</v>
      </c>
      <c r="E29" s="154" t="s">
        <v>170</v>
      </c>
      <c r="F29" s="154" t="s">
        <v>171</v>
      </c>
      <c r="G29" s="154" t="s">
        <v>132</v>
      </c>
    </row>
    <row r="30" spans="1:7" ht="24.75" customHeight="1" x14ac:dyDescent="0.35">
      <c r="A30" s="147" t="s">
        <v>172</v>
      </c>
      <c r="B30" s="145" t="s">
        <v>173</v>
      </c>
      <c r="C30" s="148" t="s">
        <v>174</v>
      </c>
      <c r="D30" s="145" t="s">
        <v>179</v>
      </c>
      <c r="E30" s="148" t="s">
        <v>210</v>
      </c>
      <c r="F30" s="145" t="s">
        <v>210</v>
      </c>
      <c r="G30" s="151">
        <v>245270</v>
      </c>
    </row>
    <row r="31" spans="1:7" ht="17.25" customHeight="1" x14ac:dyDescent="0.35">
      <c r="A31" s="149"/>
      <c r="B31" s="146"/>
      <c r="C31" s="150"/>
      <c r="D31" s="146"/>
      <c r="E31" s="150" t="s">
        <v>211</v>
      </c>
      <c r="F31" s="146" t="s">
        <v>211</v>
      </c>
      <c r="G31" s="152"/>
    </row>
    <row r="32" spans="1:7" ht="18.75" customHeight="1" x14ac:dyDescent="0.35">
      <c r="A32" s="149"/>
      <c r="B32" s="146"/>
      <c r="C32" s="150"/>
      <c r="D32" s="146"/>
      <c r="E32" s="150" t="s">
        <v>212</v>
      </c>
      <c r="F32" s="146" t="s">
        <v>213</v>
      </c>
      <c r="G32" s="152"/>
    </row>
    <row r="33" spans="1:7" ht="21" customHeight="1" x14ac:dyDescent="0.35">
      <c r="A33" s="149" t="s">
        <v>172</v>
      </c>
      <c r="B33" s="146" t="s">
        <v>214</v>
      </c>
      <c r="C33" s="150" t="s">
        <v>178</v>
      </c>
      <c r="D33" s="146" t="s">
        <v>179</v>
      </c>
      <c r="E33" s="150" t="s">
        <v>210</v>
      </c>
      <c r="F33" s="146" t="s">
        <v>210</v>
      </c>
      <c r="G33" s="152">
        <v>105850</v>
      </c>
    </row>
    <row r="34" spans="1:7" ht="18" customHeight="1" x14ac:dyDescent="0.35">
      <c r="A34" s="149"/>
      <c r="B34" s="146"/>
      <c r="C34" s="150"/>
      <c r="D34" s="146"/>
      <c r="E34" s="150" t="s">
        <v>211</v>
      </c>
      <c r="F34" s="146" t="s">
        <v>211</v>
      </c>
      <c r="G34" s="153"/>
    </row>
    <row r="35" spans="1:7" ht="18" customHeight="1" x14ac:dyDescent="0.35">
      <c r="A35" s="149"/>
      <c r="B35" s="146"/>
      <c r="C35" s="150"/>
      <c r="D35" s="146"/>
      <c r="E35" s="150" t="s">
        <v>212</v>
      </c>
      <c r="F35" s="146" t="s">
        <v>213</v>
      </c>
      <c r="G35" s="153"/>
    </row>
    <row r="36" spans="1:7" ht="21" customHeight="1" x14ac:dyDescent="0.35">
      <c r="A36" s="149" t="s">
        <v>172</v>
      </c>
      <c r="B36" s="146" t="s">
        <v>194</v>
      </c>
      <c r="C36" s="150" t="s">
        <v>215</v>
      </c>
      <c r="D36" s="146" t="s">
        <v>179</v>
      </c>
      <c r="E36" s="150" t="s">
        <v>210</v>
      </c>
      <c r="F36" s="146" t="s">
        <v>210</v>
      </c>
      <c r="G36" s="152">
        <v>51390</v>
      </c>
    </row>
    <row r="37" spans="1:7" ht="17.25" customHeight="1" x14ac:dyDescent="0.35">
      <c r="A37" s="149"/>
      <c r="B37" s="146"/>
      <c r="C37" s="150" t="s">
        <v>216</v>
      </c>
      <c r="D37" s="146"/>
      <c r="E37" s="150" t="s">
        <v>211</v>
      </c>
      <c r="F37" s="146" t="s">
        <v>211</v>
      </c>
      <c r="G37" s="152"/>
    </row>
    <row r="38" spans="1:7" ht="18" customHeight="1" x14ac:dyDescent="0.35">
      <c r="A38" s="149"/>
      <c r="B38" s="146"/>
      <c r="C38" s="150"/>
      <c r="D38" s="146"/>
      <c r="E38" s="150" t="s">
        <v>212</v>
      </c>
      <c r="F38" s="146" t="s">
        <v>213</v>
      </c>
      <c r="G38" s="152"/>
    </row>
    <row r="39" spans="1:7" ht="21" customHeight="1" x14ac:dyDescent="0.35">
      <c r="A39" s="149" t="s">
        <v>172</v>
      </c>
      <c r="B39" s="146" t="s">
        <v>187</v>
      </c>
      <c r="C39" s="150" t="s">
        <v>217</v>
      </c>
      <c r="D39" s="146" t="s">
        <v>179</v>
      </c>
      <c r="E39" s="150" t="s">
        <v>210</v>
      </c>
      <c r="F39" s="146" t="s">
        <v>210</v>
      </c>
      <c r="G39" s="152">
        <v>143800</v>
      </c>
    </row>
    <row r="40" spans="1:7" ht="17.25" customHeight="1" x14ac:dyDescent="0.35">
      <c r="A40" s="149"/>
      <c r="B40" s="146"/>
      <c r="C40" s="150" t="s">
        <v>218</v>
      </c>
      <c r="D40" s="146"/>
      <c r="E40" s="150" t="s">
        <v>211</v>
      </c>
      <c r="F40" s="146" t="s">
        <v>211</v>
      </c>
      <c r="G40" s="152"/>
    </row>
    <row r="41" spans="1:7" ht="17.25" customHeight="1" x14ac:dyDescent="0.35">
      <c r="A41" s="149"/>
      <c r="B41" s="146"/>
      <c r="C41" s="150"/>
      <c r="D41" s="146"/>
      <c r="E41" s="150" t="s">
        <v>212</v>
      </c>
      <c r="F41" s="146" t="s">
        <v>213</v>
      </c>
      <c r="G41" s="152"/>
    </row>
    <row r="42" spans="1:7" ht="16.5" customHeight="1" x14ac:dyDescent="0.35">
      <c r="A42" s="149" t="s">
        <v>172</v>
      </c>
      <c r="B42" s="146" t="s">
        <v>173</v>
      </c>
      <c r="C42" s="150" t="s">
        <v>174</v>
      </c>
      <c r="D42" s="146" t="s">
        <v>175</v>
      </c>
      <c r="E42" s="150" t="s">
        <v>176</v>
      </c>
      <c r="F42" s="146" t="s">
        <v>177</v>
      </c>
      <c r="G42" s="159">
        <v>6000</v>
      </c>
    </row>
    <row r="43" spans="1:7" ht="18" customHeight="1" x14ac:dyDescent="0.35">
      <c r="A43" s="149" t="s">
        <v>172</v>
      </c>
      <c r="B43" s="146" t="s">
        <v>173</v>
      </c>
      <c r="C43" s="150" t="s">
        <v>174</v>
      </c>
      <c r="D43" s="146" t="s">
        <v>175</v>
      </c>
      <c r="E43" s="150" t="s">
        <v>176</v>
      </c>
      <c r="F43" s="146" t="s">
        <v>177</v>
      </c>
      <c r="G43" s="159">
        <v>6000</v>
      </c>
    </row>
    <row r="44" spans="1:7" ht="19.5" customHeight="1" x14ac:dyDescent="0.35">
      <c r="A44" s="158" t="s">
        <v>172</v>
      </c>
      <c r="B44" s="146" t="s">
        <v>173</v>
      </c>
      <c r="C44" s="150" t="s">
        <v>174</v>
      </c>
      <c r="D44" s="146" t="s">
        <v>175</v>
      </c>
      <c r="E44" s="150" t="s">
        <v>176</v>
      </c>
      <c r="F44" s="146" t="s">
        <v>177</v>
      </c>
      <c r="G44" s="159">
        <v>4000</v>
      </c>
    </row>
    <row r="45" spans="1:7" ht="18.75" customHeight="1" x14ac:dyDescent="0.35">
      <c r="A45" s="158" t="s">
        <v>172</v>
      </c>
      <c r="B45" s="158" t="s">
        <v>173</v>
      </c>
      <c r="C45" s="161" t="s">
        <v>174</v>
      </c>
      <c r="D45" s="158" t="s">
        <v>175</v>
      </c>
      <c r="E45" s="161" t="s">
        <v>176</v>
      </c>
      <c r="F45" s="158" t="s">
        <v>177</v>
      </c>
      <c r="G45" s="159">
        <v>6000</v>
      </c>
    </row>
    <row r="46" spans="1:7" ht="18.75" customHeight="1" x14ac:dyDescent="0.35">
      <c r="A46" s="158" t="s">
        <v>172</v>
      </c>
      <c r="B46" s="158" t="s">
        <v>173</v>
      </c>
      <c r="C46" s="161" t="s">
        <v>178</v>
      </c>
      <c r="D46" s="158" t="s">
        <v>175</v>
      </c>
      <c r="E46" s="161" t="s">
        <v>182</v>
      </c>
      <c r="F46" s="158" t="s">
        <v>183</v>
      </c>
      <c r="G46" s="159">
        <v>9000</v>
      </c>
    </row>
    <row r="47" spans="1:7" ht="19.5" customHeight="1" x14ac:dyDescent="0.35">
      <c r="A47" s="160"/>
      <c r="B47" s="158"/>
      <c r="C47" s="161"/>
      <c r="D47" s="158"/>
      <c r="E47" s="161" t="s">
        <v>184</v>
      </c>
      <c r="F47" s="160" t="s">
        <v>185</v>
      </c>
      <c r="G47" s="159"/>
    </row>
    <row r="48" spans="1:7" ht="17.25" customHeight="1" x14ac:dyDescent="0.35">
      <c r="A48" s="160"/>
      <c r="B48" s="158"/>
      <c r="C48" s="161"/>
      <c r="D48" s="158"/>
      <c r="E48" s="161" t="s">
        <v>186</v>
      </c>
      <c r="F48" s="160"/>
      <c r="G48" s="159"/>
    </row>
    <row r="49" spans="1:7" ht="18.75" customHeight="1" x14ac:dyDescent="0.35">
      <c r="A49" s="160" t="s">
        <v>172</v>
      </c>
      <c r="B49" s="158" t="s">
        <v>173</v>
      </c>
      <c r="C49" s="161" t="s">
        <v>178</v>
      </c>
      <c r="D49" s="158" t="s">
        <v>175</v>
      </c>
      <c r="E49" s="161" t="s">
        <v>176</v>
      </c>
      <c r="F49" s="160" t="s">
        <v>177</v>
      </c>
      <c r="G49" s="159">
        <v>6000</v>
      </c>
    </row>
    <row r="50" spans="1:7" ht="17.25" customHeight="1" x14ac:dyDescent="0.35">
      <c r="A50" s="160" t="s">
        <v>172</v>
      </c>
      <c r="B50" s="158" t="s">
        <v>194</v>
      </c>
      <c r="C50" s="161" t="s">
        <v>195</v>
      </c>
      <c r="D50" s="158" t="s">
        <v>175</v>
      </c>
      <c r="E50" s="161" t="s">
        <v>176</v>
      </c>
      <c r="F50" s="160" t="s">
        <v>177</v>
      </c>
      <c r="G50" s="159">
        <v>6000</v>
      </c>
    </row>
    <row r="51" spans="1:7" ht="14.25" customHeight="1" x14ac:dyDescent="0.35">
      <c r="A51" s="160"/>
      <c r="B51" s="158"/>
      <c r="C51" s="161" t="s">
        <v>196</v>
      </c>
      <c r="D51" s="158"/>
      <c r="E51" s="161"/>
      <c r="F51" s="160"/>
      <c r="G51" s="159"/>
    </row>
    <row r="52" spans="1:7" ht="17.25" customHeight="1" x14ac:dyDescent="0.35">
      <c r="A52" s="155" t="s">
        <v>172</v>
      </c>
      <c r="B52" s="158" t="s">
        <v>173</v>
      </c>
      <c r="C52" s="155" t="s">
        <v>174</v>
      </c>
      <c r="D52" s="158" t="s">
        <v>175</v>
      </c>
      <c r="E52" s="155" t="s">
        <v>176</v>
      </c>
      <c r="F52" s="160" t="s">
        <v>177</v>
      </c>
      <c r="G52" s="159">
        <v>6000</v>
      </c>
    </row>
    <row r="53" spans="1:7" ht="17.25" customHeight="1" x14ac:dyDescent="0.35">
      <c r="A53" s="160" t="s">
        <v>172</v>
      </c>
      <c r="B53" s="158" t="s">
        <v>187</v>
      </c>
      <c r="C53" s="161" t="s">
        <v>188</v>
      </c>
      <c r="D53" s="158" t="s">
        <v>189</v>
      </c>
      <c r="E53" s="161" t="s">
        <v>190</v>
      </c>
      <c r="F53" s="160" t="s">
        <v>191</v>
      </c>
      <c r="G53" s="159">
        <v>634638.6</v>
      </c>
    </row>
    <row r="54" spans="1:7" ht="15.75" customHeight="1" x14ac:dyDescent="0.35">
      <c r="A54" s="160" t="s">
        <v>172</v>
      </c>
      <c r="B54" s="158" t="s">
        <v>187</v>
      </c>
      <c r="C54" s="161" t="s">
        <v>188</v>
      </c>
      <c r="D54" s="158" t="s">
        <v>189</v>
      </c>
      <c r="E54" s="161" t="s">
        <v>192</v>
      </c>
      <c r="F54" s="160" t="s">
        <v>219</v>
      </c>
      <c r="G54" s="159">
        <v>2700</v>
      </c>
    </row>
    <row r="55" spans="1:7" ht="16.5" customHeight="1" x14ac:dyDescent="0.35">
      <c r="A55" s="160" t="s">
        <v>172</v>
      </c>
      <c r="B55" s="158" t="s">
        <v>197</v>
      </c>
      <c r="C55" s="161" t="s">
        <v>198</v>
      </c>
      <c r="D55" s="158" t="s">
        <v>175</v>
      </c>
      <c r="E55" s="161" t="s">
        <v>176</v>
      </c>
      <c r="F55" s="160" t="s">
        <v>177</v>
      </c>
      <c r="G55" s="159">
        <v>6000</v>
      </c>
    </row>
    <row r="56" spans="1:7" ht="18" customHeight="1" x14ac:dyDescent="0.35">
      <c r="A56" s="160" t="s">
        <v>172</v>
      </c>
      <c r="B56" s="158" t="s">
        <v>194</v>
      </c>
      <c r="C56" s="161" t="s">
        <v>195</v>
      </c>
      <c r="D56" s="158" t="s">
        <v>220</v>
      </c>
      <c r="E56" s="155" t="s">
        <v>221</v>
      </c>
      <c r="F56" s="160" t="s">
        <v>222</v>
      </c>
      <c r="G56" s="159">
        <v>16000</v>
      </c>
    </row>
    <row r="57" spans="1:7" ht="16.5" customHeight="1" x14ac:dyDescent="0.35">
      <c r="A57" s="155"/>
      <c r="B57" s="163"/>
      <c r="C57" s="161" t="s">
        <v>196</v>
      </c>
      <c r="D57" s="163"/>
      <c r="E57" s="155"/>
      <c r="F57" s="164"/>
      <c r="G57" s="159"/>
    </row>
    <row r="58" spans="1:7" ht="14.25" customHeight="1" x14ac:dyDescent="0.35">
      <c r="A58" s="156"/>
      <c r="B58" s="157"/>
      <c r="C58" s="157"/>
      <c r="D58" s="162" t="s">
        <v>46</v>
      </c>
      <c r="E58" s="157"/>
      <c r="F58" s="157"/>
      <c r="G58" s="165">
        <v>1254648.6000000001</v>
      </c>
    </row>
    <row r="59" spans="1:7" ht="14.25" customHeight="1" x14ac:dyDescent="0.35">
      <c r="A59" s="126"/>
      <c r="B59" s="126"/>
      <c r="C59" s="126"/>
    </row>
  </sheetData>
  <mergeCells count="3">
    <mergeCell ref="A1:G1"/>
    <mergeCell ref="A2:G2"/>
    <mergeCell ref="A3:G3"/>
  </mergeCells>
  <pageMargins left="0.51181102362204722" right="0.11811023622047245" top="0.35433070866141736" bottom="0" header="0.31496062992125984" footer="0.31496062992125984"/>
  <pageSetup paperSize="9" orientation="landscape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9"/>
  <sheetViews>
    <sheetView topLeftCell="A23" workbookViewId="0">
      <selection activeCell="J50" sqref="J50"/>
    </sheetView>
  </sheetViews>
  <sheetFormatPr defaultRowHeight="14.25" x14ac:dyDescent="0.2"/>
  <cols>
    <col min="1" max="1" width="4.25" customWidth="1"/>
    <col min="2" max="2" width="3.125" customWidth="1"/>
    <col min="3" max="3" width="0.75" customWidth="1"/>
    <col min="4" max="4" width="9" hidden="1" customWidth="1"/>
    <col min="5" max="5" width="1.75" customWidth="1"/>
    <col min="9" max="9" width="7.375" customWidth="1"/>
    <col min="10" max="10" width="9" customWidth="1"/>
    <col min="11" max="11" width="5.375" customWidth="1"/>
    <col min="14" max="14" width="14.125" customWidth="1"/>
  </cols>
  <sheetData>
    <row r="1" spans="1:14" ht="18.75" x14ac:dyDescent="0.2">
      <c r="A1" s="298" t="s">
        <v>0</v>
      </c>
      <c r="B1" s="298"/>
      <c r="C1" s="298"/>
      <c r="D1" s="298"/>
      <c r="E1" s="298"/>
      <c r="F1" s="298"/>
      <c r="G1" s="298"/>
      <c r="H1" s="298"/>
      <c r="I1" s="298"/>
      <c r="J1" s="298"/>
      <c r="K1" s="298"/>
      <c r="L1" s="298"/>
      <c r="M1" s="298"/>
      <c r="N1" s="298"/>
    </row>
    <row r="2" spans="1:14" ht="18.75" hidden="1" x14ac:dyDescent="0.3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8.75" x14ac:dyDescent="0.2">
      <c r="A3" s="298" t="s">
        <v>1</v>
      </c>
      <c r="B3" s="298"/>
      <c r="C3" s="298"/>
      <c r="D3" s="298"/>
      <c r="E3" s="298"/>
      <c r="F3" s="298"/>
      <c r="G3" s="298"/>
      <c r="H3" s="298"/>
      <c r="I3" s="298"/>
      <c r="J3" s="298"/>
      <c r="K3" s="298"/>
      <c r="L3" s="298"/>
      <c r="M3" s="298"/>
      <c r="N3" s="298"/>
    </row>
    <row r="4" spans="1:14" ht="18.75" hidden="1" x14ac:dyDescent="0.3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ht="18.75" x14ac:dyDescent="0.2">
      <c r="A5" s="298" t="s">
        <v>2</v>
      </c>
      <c r="B5" s="298"/>
      <c r="C5" s="298"/>
      <c r="D5" s="298"/>
      <c r="E5" s="298"/>
      <c r="F5" s="298"/>
      <c r="G5" s="298"/>
      <c r="H5" s="298"/>
      <c r="I5" s="298"/>
      <c r="J5" s="298"/>
      <c r="K5" s="298"/>
      <c r="L5" s="298"/>
      <c r="M5" s="298"/>
      <c r="N5" s="298"/>
    </row>
    <row r="6" spans="1:14" ht="18.75" hidden="1" x14ac:dyDescent="0.3">
      <c r="A6" s="2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18.75" hidden="1" x14ac:dyDescent="0.3">
      <c r="A7" s="2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</row>
    <row r="8" spans="1:14" ht="18.75" x14ac:dyDescent="0.3">
      <c r="A8" s="2"/>
      <c r="B8" s="299" t="s">
        <v>3</v>
      </c>
      <c r="C8" s="300"/>
      <c r="D8" s="300"/>
      <c r="E8" s="300"/>
      <c r="F8" s="4" t="s">
        <v>3</v>
      </c>
      <c r="G8" s="4" t="s">
        <v>3</v>
      </c>
      <c r="H8" s="301" t="s">
        <v>4</v>
      </c>
      <c r="I8" s="300"/>
      <c r="J8" s="301" t="s">
        <v>5</v>
      </c>
      <c r="K8" s="302"/>
      <c r="L8" s="302"/>
      <c r="M8" s="3"/>
      <c r="N8" s="10" t="s">
        <v>6</v>
      </c>
    </row>
    <row r="9" spans="1:14" ht="18.75" x14ac:dyDescent="0.3">
      <c r="A9" s="2"/>
      <c r="B9" s="303" t="s">
        <v>7</v>
      </c>
      <c r="C9" s="300"/>
      <c r="D9" s="300"/>
      <c r="E9" s="300"/>
      <c r="F9" s="300"/>
      <c r="G9" s="300"/>
      <c r="H9" s="304">
        <v>2</v>
      </c>
      <c r="I9" s="300"/>
      <c r="J9" s="305">
        <v>32444247.859999999</v>
      </c>
      <c r="K9" s="300"/>
      <c r="L9" s="300"/>
      <c r="M9" s="3"/>
      <c r="N9" s="6">
        <v>32433917.859999999</v>
      </c>
    </row>
    <row r="10" spans="1:14" ht="18.75" x14ac:dyDescent="0.3">
      <c r="A10" s="2"/>
      <c r="B10" s="303" t="s">
        <v>8</v>
      </c>
      <c r="C10" s="300"/>
      <c r="D10" s="300"/>
      <c r="E10" s="300"/>
      <c r="F10" s="300"/>
      <c r="G10" s="300"/>
      <c r="H10" s="306" t="s">
        <v>3</v>
      </c>
      <c r="I10" s="300"/>
      <c r="J10" s="307" t="s">
        <v>3</v>
      </c>
      <c r="K10" s="300"/>
      <c r="L10" s="300"/>
      <c r="M10" s="3"/>
      <c r="N10" s="3"/>
    </row>
    <row r="11" spans="1:14" ht="18.75" x14ac:dyDescent="0.3">
      <c r="A11" s="2"/>
      <c r="B11" s="299" t="s">
        <v>3</v>
      </c>
      <c r="C11" s="300"/>
      <c r="D11" s="300"/>
      <c r="E11" s="300"/>
      <c r="F11" s="303" t="s">
        <v>9</v>
      </c>
      <c r="G11" s="300"/>
      <c r="H11" s="306" t="s">
        <v>3</v>
      </c>
      <c r="I11" s="300"/>
      <c r="J11" s="307" t="s">
        <v>3</v>
      </c>
      <c r="K11" s="300"/>
      <c r="L11" s="300"/>
      <c r="M11" s="3"/>
      <c r="N11" s="3"/>
    </row>
    <row r="12" spans="1:14" ht="18.75" x14ac:dyDescent="0.3">
      <c r="A12" s="2"/>
      <c r="B12" s="299" t="s">
        <v>3</v>
      </c>
      <c r="C12" s="300"/>
      <c r="D12" s="300"/>
      <c r="E12" s="300"/>
      <c r="F12" s="299" t="s">
        <v>10</v>
      </c>
      <c r="G12" s="300"/>
      <c r="H12" s="308">
        <v>3</v>
      </c>
      <c r="I12" s="300"/>
      <c r="J12" s="309">
        <v>23318189.559999999</v>
      </c>
      <c r="K12" s="300"/>
      <c r="L12" s="300"/>
      <c r="M12" s="3"/>
      <c r="N12" s="7">
        <v>18629214.02</v>
      </c>
    </row>
    <row r="13" spans="1:14" ht="18.75" x14ac:dyDescent="0.3">
      <c r="A13" s="2"/>
      <c r="B13" s="299" t="s">
        <v>3</v>
      </c>
      <c r="C13" s="300"/>
      <c r="D13" s="300"/>
      <c r="E13" s="300"/>
      <c r="F13" s="299" t="s">
        <v>11</v>
      </c>
      <c r="G13" s="300"/>
      <c r="H13" s="308">
        <v>4</v>
      </c>
      <c r="I13" s="300"/>
      <c r="J13" s="309">
        <v>6527600</v>
      </c>
      <c r="K13" s="300"/>
      <c r="L13" s="300"/>
      <c r="M13" s="3"/>
      <c r="N13" s="7">
        <v>691448.51</v>
      </c>
    </row>
    <row r="14" spans="1:14" ht="18.75" x14ac:dyDescent="0.3">
      <c r="A14" s="2"/>
      <c r="B14" s="299" t="s">
        <v>3</v>
      </c>
      <c r="C14" s="300"/>
      <c r="D14" s="300"/>
      <c r="E14" s="300"/>
      <c r="F14" s="299" t="s">
        <v>12</v>
      </c>
      <c r="G14" s="300"/>
      <c r="H14" s="308">
        <v>5</v>
      </c>
      <c r="I14" s="300"/>
      <c r="J14" s="309">
        <v>83458.679999999993</v>
      </c>
      <c r="K14" s="300"/>
      <c r="L14" s="300"/>
      <c r="M14" s="3"/>
      <c r="N14" s="7">
        <v>72038.039999999994</v>
      </c>
    </row>
    <row r="15" spans="1:14" ht="18.75" x14ac:dyDescent="0.3">
      <c r="A15" s="2"/>
      <c r="B15" s="299" t="s">
        <v>3</v>
      </c>
      <c r="C15" s="300"/>
      <c r="D15" s="300"/>
      <c r="E15" s="300"/>
      <c r="F15" s="299" t="s">
        <v>13</v>
      </c>
      <c r="G15" s="300"/>
      <c r="H15" s="308">
        <v>6</v>
      </c>
      <c r="I15" s="300"/>
      <c r="J15" s="309">
        <v>419986</v>
      </c>
      <c r="K15" s="300"/>
      <c r="L15" s="300"/>
      <c r="M15" s="3"/>
      <c r="N15" s="7">
        <v>328988</v>
      </c>
    </row>
    <row r="16" spans="1:14" ht="18.75" x14ac:dyDescent="0.3">
      <c r="A16" s="2"/>
      <c r="B16" s="299" t="s">
        <v>3</v>
      </c>
      <c r="C16" s="300"/>
      <c r="D16" s="300"/>
      <c r="E16" s="300"/>
      <c r="F16" s="299" t="s">
        <v>14</v>
      </c>
      <c r="G16" s="300"/>
      <c r="H16" s="308">
        <v>7</v>
      </c>
      <c r="I16" s="300"/>
      <c r="J16" s="309">
        <v>681600</v>
      </c>
      <c r="K16" s="300"/>
      <c r="L16" s="300"/>
      <c r="M16" s="3"/>
      <c r="N16" s="7"/>
    </row>
    <row r="17" spans="1:14" ht="21" x14ac:dyDescent="0.3">
      <c r="A17" s="2"/>
      <c r="B17" s="299" t="s">
        <v>3</v>
      </c>
      <c r="C17" s="300"/>
      <c r="D17" s="300"/>
      <c r="E17" s="300"/>
      <c r="F17" s="303" t="s">
        <v>15</v>
      </c>
      <c r="G17" s="300"/>
      <c r="H17" s="306" t="s">
        <v>3</v>
      </c>
      <c r="I17" s="300"/>
      <c r="J17" s="305">
        <v>31030834.239999998</v>
      </c>
      <c r="K17" s="300"/>
      <c r="L17" s="300"/>
      <c r="M17" s="3"/>
      <c r="N17" s="9">
        <v>19721688.57</v>
      </c>
    </row>
    <row r="18" spans="1:14" ht="21" x14ac:dyDescent="0.45">
      <c r="A18" s="2"/>
      <c r="B18" s="303" t="s">
        <v>16</v>
      </c>
      <c r="C18" s="300"/>
      <c r="D18" s="300"/>
      <c r="E18" s="300"/>
      <c r="F18" s="300"/>
      <c r="G18" s="300"/>
      <c r="H18" s="301" t="s">
        <v>3</v>
      </c>
      <c r="I18" s="300"/>
      <c r="J18" s="305">
        <v>31030834.239999998</v>
      </c>
      <c r="K18" s="300"/>
      <c r="L18" s="300"/>
      <c r="M18" s="3"/>
      <c r="N18" s="8">
        <v>19721688.57</v>
      </c>
    </row>
    <row r="19" spans="1:14" ht="21" x14ac:dyDescent="0.45">
      <c r="A19" s="2"/>
      <c r="B19" s="303" t="s">
        <v>17</v>
      </c>
      <c r="C19" s="300"/>
      <c r="D19" s="300"/>
      <c r="E19" s="300"/>
      <c r="F19" s="300"/>
      <c r="G19" s="300"/>
      <c r="H19" s="304">
        <v>2</v>
      </c>
      <c r="I19" s="300"/>
      <c r="J19" s="305">
        <v>32444247.859999999</v>
      </c>
      <c r="K19" s="300"/>
      <c r="L19" s="300"/>
      <c r="M19" s="3"/>
      <c r="N19" s="8">
        <v>32433917.859999999</v>
      </c>
    </row>
    <row r="20" spans="1:14" ht="18.75" x14ac:dyDescent="0.3">
      <c r="A20" s="2"/>
      <c r="B20" s="303" t="s">
        <v>18</v>
      </c>
      <c r="C20" s="300"/>
      <c r="D20" s="300"/>
      <c r="E20" s="300"/>
      <c r="F20" s="300"/>
      <c r="G20" s="300"/>
      <c r="H20" s="306" t="s">
        <v>3</v>
      </c>
      <c r="I20" s="300"/>
      <c r="J20" s="307" t="s">
        <v>3</v>
      </c>
      <c r="K20" s="300"/>
      <c r="L20" s="300"/>
      <c r="M20" s="3"/>
      <c r="N20" s="3"/>
    </row>
    <row r="21" spans="1:14" ht="18.75" x14ac:dyDescent="0.3">
      <c r="A21" s="2"/>
      <c r="B21" s="299" t="s">
        <v>3</v>
      </c>
      <c r="C21" s="300"/>
      <c r="D21" s="300"/>
      <c r="E21" s="300"/>
      <c r="F21" s="303" t="s">
        <v>19</v>
      </c>
      <c r="G21" s="300"/>
      <c r="H21" s="306" t="s">
        <v>3</v>
      </c>
      <c r="I21" s="300"/>
      <c r="J21" s="307" t="s">
        <v>3</v>
      </c>
      <c r="K21" s="300"/>
      <c r="L21" s="300"/>
      <c r="M21" s="3"/>
      <c r="N21" s="3"/>
    </row>
    <row r="22" spans="1:14" ht="18.75" x14ac:dyDescent="0.3">
      <c r="A22" s="2"/>
      <c r="B22" s="299" t="s">
        <v>3</v>
      </c>
      <c r="C22" s="300"/>
      <c r="D22" s="300"/>
      <c r="E22" s="300"/>
      <c r="F22" s="299" t="s">
        <v>20</v>
      </c>
      <c r="G22" s="300"/>
      <c r="H22" s="308">
        <v>8</v>
      </c>
      <c r="I22" s="300"/>
      <c r="J22" s="309">
        <v>6881533.7599999998</v>
      </c>
      <c r="K22" s="300"/>
      <c r="L22" s="300"/>
      <c r="M22" s="3"/>
      <c r="N22" s="7">
        <v>1254648.6000000001</v>
      </c>
    </row>
    <row r="23" spans="1:14" ht="18.75" x14ac:dyDescent="0.3">
      <c r="A23" s="2"/>
      <c r="B23" s="299" t="s">
        <v>3</v>
      </c>
      <c r="C23" s="300"/>
      <c r="D23" s="300"/>
      <c r="E23" s="300"/>
      <c r="F23" s="299" t="s">
        <v>21</v>
      </c>
      <c r="G23" s="300"/>
      <c r="H23" s="308">
        <v>9</v>
      </c>
      <c r="I23" s="300"/>
      <c r="J23" s="309">
        <v>1935547.88</v>
      </c>
      <c r="K23" s="300"/>
      <c r="L23" s="300"/>
      <c r="M23" s="3"/>
      <c r="N23" s="7">
        <v>1558501.23</v>
      </c>
    </row>
    <row r="24" spans="1:14" ht="21" x14ac:dyDescent="0.45">
      <c r="A24" s="2"/>
      <c r="B24" s="299" t="s">
        <v>3</v>
      </c>
      <c r="C24" s="300"/>
      <c r="D24" s="300"/>
      <c r="E24" s="300"/>
      <c r="F24" s="303" t="s">
        <v>22</v>
      </c>
      <c r="G24" s="300"/>
      <c r="H24" s="306" t="s">
        <v>3</v>
      </c>
      <c r="I24" s="300"/>
      <c r="J24" s="305">
        <v>8817081.6400000006</v>
      </c>
      <c r="K24" s="300"/>
      <c r="L24" s="300"/>
      <c r="M24" s="3"/>
      <c r="N24" s="8">
        <v>2813149.83</v>
      </c>
    </row>
    <row r="25" spans="1:14" ht="21" x14ac:dyDescent="0.45">
      <c r="A25" s="2"/>
      <c r="B25" s="303" t="s">
        <v>23</v>
      </c>
      <c r="C25" s="300"/>
      <c r="D25" s="300"/>
      <c r="E25" s="300"/>
      <c r="F25" s="300"/>
      <c r="G25" s="300"/>
      <c r="H25" s="301" t="s">
        <v>3</v>
      </c>
      <c r="I25" s="300"/>
      <c r="J25" s="305">
        <v>8817081.6400000006</v>
      </c>
      <c r="K25" s="300"/>
      <c r="L25" s="300"/>
      <c r="M25" s="3"/>
      <c r="N25" s="8">
        <v>2813149.83</v>
      </c>
    </row>
    <row r="26" spans="1:14" ht="18.75" x14ac:dyDescent="0.3">
      <c r="A26" s="2"/>
      <c r="B26" s="303" t="s">
        <v>24</v>
      </c>
      <c r="C26" s="300"/>
      <c r="D26" s="300"/>
      <c r="E26" s="300"/>
      <c r="F26" s="300"/>
      <c r="G26" s="300"/>
      <c r="H26" s="306" t="s">
        <v>3</v>
      </c>
      <c r="I26" s="300"/>
      <c r="J26" s="307" t="s">
        <v>3</v>
      </c>
      <c r="K26" s="300"/>
      <c r="L26" s="300"/>
      <c r="M26" s="3"/>
      <c r="N26" s="7"/>
    </row>
    <row r="27" spans="1:14" ht="18.75" x14ac:dyDescent="0.3">
      <c r="A27" s="2"/>
      <c r="B27" s="299" t="s">
        <v>3</v>
      </c>
      <c r="C27" s="300"/>
      <c r="D27" s="300"/>
      <c r="E27" s="300"/>
      <c r="F27" s="299" t="s">
        <v>24</v>
      </c>
      <c r="G27" s="300"/>
      <c r="H27" s="308">
        <v>10</v>
      </c>
      <c r="I27" s="300"/>
      <c r="J27" s="309">
        <v>10409272.949999999</v>
      </c>
      <c r="K27" s="300"/>
      <c r="L27" s="300"/>
      <c r="M27" s="3"/>
      <c r="N27" s="7">
        <v>6834407.2800000003</v>
      </c>
    </row>
    <row r="28" spans="1:14" ht="18.75" x14ac:dyDescent="0.3">
      <c r="A28" s="2"/>
      <c r="B28" s="299" t="s">
        <v>3</v>
      </c>
      <c r="C28" s="300"/>
      <c r="D28" s="300"/>
      <c r="E28" s="300"/>
      <c r="F28" s="299" t="s">
        <v>25</v>
      </c>
      <c r="G28" s="300"/>
      <c r="H28" s="308"/>
      <c r="I28" s="300"/>
      <c r="J28" s="309">
        <v>11804479.65</v>
      </c>
      <c r="K28" s="300"/>
      <c r="L28" s="300"/>
      <c r="M28" s="3"/>
      <c r="N28" s="7">
        <v>10074131.460000001</v>
      </c>
    </row>
    <row r="29" spans="1:14" ht="21" x14ac:dyDescent="0.45">
      <c r="A29" s="2"/>
      <c r="B29" s="299" t="s">
        <v>3</v>
      </c>
      <c r="C29" s="300"/>
      <c r="D29" s="300"/>
      <c r="E29" s="300"/>
      <c r="F29" s="303" t="s">
        <v>26</v>
      </c>
      <c r="G29" s="300"/>
      <c r="H29" s="306" t="s">
        <v>3</v>
      </c>
      <c r="I29" s="300"/>
      <c r="J29" s="305">
        <v>22213752.600000001</v>
      </c>
      <c r="K29" s="300"/>
      <c r="L29" s="300"/>
      <c r="M29" s="3"/>
      <c r="N29" s="8">
        <v>16908538.740000002</v>
      </c>
    </row>
    <row r="30" spans="1:14" ht="21" x14ac:dyDescent="0.45">
      <c r="A30" s="2"/>
      <c r="B30" s="303" t="s">
        <v>27</v>
      </c>
      <c r="C30" s="300"/>
      <c r="D30" s="300"/>
      <c r="E30" s="300"/>
      <c r="F30" s="300"/>
      <c r="G30" s="300"/>
      <c r="H30" s="301" t="s">
        <v>3</v>
      </c>
      <c r="I30" s="300"/>
      <c r="J30" s="305">
        <v>31030834.240000002</v>
      </c>
      <c r="K30" s="300"/>
      <c r="L30" s="300"/>
      <c r="M30" s="3"/>
      <c r="N30" s="11">
        <v>19721688.57</v>
      </c>
    </row>
    <row r="31" spans="1:14" ht="18.75" x14ac:dyDescent="0.3">
      <c r="A31" s="2"/>
      <c r="B31" s="5" t="s">
        <v>28</v>
      </c>
      <c r="C31" s="5"/>
      <c r="D31" s="5"/>
      <c r="E31" s="5"/>
      <c r="F31" s="5"/>
      <c r="G31" s="5"/>
      <c r="H31" s="5"/>
      <c r="I31" s="5"/>
      <c r="J31" s="3"/>
      <c r="K31" s="3"/>
      <c r="L31" s="3"/>
      <c r="M31" s="3"/>
      <c r="N31" s="3"/>
    </row>
    <row r="32" spans="1:14" ht="18.75" x14ac:dyDescent="0.3">
      <c r="A32" s="2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</row>
    <row r="33" spans="1:14" hidden="1" x14ac:dyDescent="0.2"/>
    <row r="34" spans="1:14" hidden="1" x14ac:dyDescent="0.2"/>
    <row r="37" spans="1:14" ht="18.75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2" t="s">
        <v>29</v>
      </c>
      <c r="L37" s="12"/>
      <c r="M37" s="12"/>
      <c r="N37" s="1"/>
    </row>
    <row r="38" spans="1:14" ht="18.75" x14ac:dyDescent="0.3">
      <c r="A38" s="12"/>
      <c r="B38" s="12" t="s">
        <v>32</v>
      </c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</row>
    <row r="39" spans="1:14" ht="18.75" x14ac:dyDescent="0.3">
      <c r="A39" s="12" t="s">
        <v>30</v>
      </c>
      <c r="B39" s="12"/>
      <c r="C39" s="12"/>
      <c r="D39" s="12"/>
      <c r="E39" s="12"/>
      <c r="F39" s="12"/>
      <c r="G39" s="12"/>
      <c r="H39" s="12"/>
      <c r="I39" s="12"/>
      <c r="J39" s="12"/>
      <c r="K39" s="12" t="s">
        <v>31</v>
      </c>
      <c r="L39" s="12"/>
      <c r="M39" s="12"/>
      <c r="N39" s="12"/>
    </row>
  </sheetData>
  <mergeCells count="86">
    <mergeCell ref="B29:E29"/>
    <mergeCell ref="F29:G29"/>
    <mergeCell ref="H29:I29"/>
    <mergeCell ref="J29:L29"/>
    <mergeCell ref="B30:G30"/>
    <mergeCell ref="H30:I30"/>
    <mergeCell ref="J30:L30"/>
    <mergeCell ref="B27:E27"/>
    <mergeCell ref="F27:G27"/>
    <mergeCell ref="H27:I27"/>
    <mergeCell ref="J27:L27"/>
    <mergeCell ref="B28:E28"/>
    <mergeCell ref="F28:G28"/>
    <mergeCell ref="H28:I28"/>
    <mergeCell ref="J28:L28"/>
    <mergeCell ref="B25:G25"/>
    <mergeCell ref="H25:I25"/>
    <mergeCell ref="J25:L25"/>
    <mergeCell ref="B26:G26"/>
    <mergeCell ref="H26:I26"/>
    <mergeCell ref="J26:L26"/>
    <mergeCell ref="B23:E23"/>
    <mergeCell ref="F23:G23"/>
    <mergeCell ref="H23:I23"/>
    <mergeCell ref="J23:L23"/>
    <mergeCell ref="B24:E24"/>
    <mergeCell ref="F24:G24"/>
    <mergeCell ref="H24:I24"/>
    <mergeCell ref="J24:L24"/>
    <mergeCell ref="B21:E21"/>
    <mergeCell ref="F21:G21"/>
    <mergeCell ref="H21:I21"/>
    <mergeCell ref="J21:L21"/>
    <mergeCell ref="B22:E22"/>
    <mergeCell ref="F22:G22"/>
    <mergeCell ref="H22:I22"/>
    <mergeCell ref="J22:L22"/>
    <mergeCell ref="B19:G19"/>
    <mergeCell ref="H19:I19"/>
    <mergeCell ref="J19:L19"/>
    <mergeCell ref="B20:G20"/>
    <mergeCell ref="H20:I20"/>
    <mergeCell ref="J20:L20"/>
    <mergeCell ref="B17:E17"/>
    <mergeCell ref="F17:G17"/>
    <mergeCell ref="H17:I17"/>
    <mergeCell ref="J17:L17"/>
    <mergeCell ref="B18:G18"/>
    <mergeCell ref="H18:I18"/>
    <mergeCell ref="J18:L18"/>
    <mergeCell ref="B15:E15"/>
    <mergeCell ref="F15:G15"/>
    <mergeCell ref="H15:I15"/>
    <mergeCell ref="J15:L15"/>
    <mergeCell ref="B16:E16"/>
    <mergeCell ref="F16:G16"/>
    <mergeCell ref="H16:I16"/>
    <mergeCell ref="J16:L16"/>
    <mergeCell ref="B13:E13"/>
    <mergeCell ref="F13:G13"/>
    <mergeCell ref="H13:I13"/>
    <mergeCell ref="J13:L13"/>
    <mergeCell ref="B14:E14"/>
    <mergeCell ref="F14:G14"/>
    <mergeCell ref="H14:I14"/>
    <mergeCell ref="J14:L14"/>
    <mergeCell ref="B11:E11"/>
    <mergeCell ref="F11:G11"/>
    <mergeCell ref="H11:I11"/>
    <mergeCell ref="J11:L11"/>
    <mergeCell ref="B12:E12"/>
    <mergeCell ref="F12:G12"/>
    <mergeCell ref="H12:I12"/>
    <mergeCell ref="J12:L12"/>
    <mergeCell ref="B9:G9"/>
    <mergeCell ref="H9:I9"/>
    <mergeCell ref="J9:L9"/>
    <mergeCell ref="B10:G10"/>
    <mergeCell ref="H10:I10"/>
    <mergeCell ref="J10:L10"/>
    <mergeCell ref="A1:N1"/>
    <mergeCell ref="A3:N3"/>
    <mergeCell ref="A5:N5"/>
    <mergeCell ref="B8:E8"/>
    <mergeCell ref="H8:I8"/>
    <mergeCell ref="J8:L8"/>
  </mergeCells>
  <pageMargins left="0.51181102362204722" right="0.11811023622047245" top="0.55118110236220474" bottom="0.55118110236220474" header="0.31496062992125984" footer="0.31496062992125984"/>
  <pageSetup paperSize="9" orientation="portrait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7"/>
  <sheetViews>
    <sheetView topLeftCell="A19" workbookViewId="0">
      <selection activeCell="F38" sqref="F38"/>
    </sheetView>
  </sheetViews>
  <sheetFormatPr defaultRowHeight="14.25" x14ac:dyDescent="0.2"/>
  <cols>
    <col min="2" max="2" width="10.125" customWidth="1"/>
    <col min="3" max="3" width="13.125" customWidth="1"/>
    <col min="4" max="4" width="13.375" customWidth="1"/>
    <col min="5" max="5" width="15.75" customWidth="1"/>
    <col min="6" max="6" width="18.5" customWidth="1"/>
  </cols>
  <sheetData>
    <row r="1" spans="1:12" ht="21" x14ac:dyDescent="0.35">
      <c r="A1" s="294" t="s">
        <v>33</v>
      </c>
      <c r="B1" s="294"/>
      <c r="C1" s="294"/>
      <c r="D1" s="294"/>
      <c r="E1" s="294"/>
      <c r="F1" s="294"/>
      <c r="G1" s="294"/>
      <c r="H1" s="13"/>
      <c r="I1" s="13"/>
      <c r="J1" s="13"/>
      <c r="K1" s="13"/>
      <c r="L1" s="13"/>
    </row>
    <row r="2" spans="1:12" ht="21" x14ac:dyDescent="0.35">
      <c r="A2" s="294" t="s">
        <v>34</v>
      </c>
      <c r="B2" s="294"/>
      <c r="C2" s="294"/>
      <c r="D2" s="294"/>
      <c r="E2" s="294"/>
      <c r="F2" s="294"/>
      <c r="G2" s="294"/>
      <c r="H2" s="13"/>
      <c r="I2" s="13"/>
      <c r="J2" s="13"/>
      <c r="K2" s="13"/>
      <c r="L2" s="13"/>
    </row>
    <row r="3" spans="1:12" ht="21" x14ac:dyDescent="0.35">
      <c r="A3" s="294" t="s">
        <v>35</v>
      </c>
      <c r="B3" s="294"/>
      <c r="C3" s="294"/>
      <c r="D3" s="294"/>
      <c r="E3" s="294"/>
      <c r="F3" s="294"/>
      <c r="G3" s="294"/>
      <c r="H3" s="13"/>
      <c r="I3" s="13"/>
      <c r="J3" s="13"/>
      <c r="K3" s="13"/>
      <c r="L3" s="13"/>
    </row>
    <row r="4" spans="1:12" ht="21" x14ac:dyDescent="0.35">
      <c r="A4" s="15" t="s">
        <v>36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</row>
    <row r="5" spans="1:12" ht="21" x14ac:dyDescent="0.35">
      <c r="A5" s="19"/>
      <c r="B5" s="19" t="s">
        <v>63</v>
      </c>
      <c r="C5" s="19"/>
      <c r="D5" s="19"/>
      <c r="E5" s="19"/>
      <c r="F5" s="19"/>
      <c r="G5" s="19"/>
      <c r="H5" s="13"/>
      <c r="I5" s="13"/>
      <c r="J5" s="13"/>
      <c r="K5" s="13"/>
      <c r="L5" s="13"/>
    </row>
    <row r="6" spans="1:12" ht="21" x14ac:dyDescent="0.35">
      <c r="A6" s="19"/>
      <c r="B6" s="19" t="s">
        <v>64</v>
      </c>
      <c r="C6" s="19"/>
      <c r="D6" s="19"/>
      <c r="E6" s="19"/>
      <c r="F6" s="19"/>
      <c r="G6" s="19"/>
      <c r="H6" s="13"/>
      <c r="I6" s="13"/>
      <c r="J6" s="13"/>
      <c r="K6" s="13"/>
      <c r="L6" s="13"/>
    </row>
    <row r="7" spans="1:12" ht="21" x14ac:dyDescent="0.35">
      <c r="A7" s="19" t="s">
        <v>67</v>
      </c>
      <c r="B7" s="19"/>
      <c r="C7" s="19"/>
      <c r="D7" s="19"/>
      <c r="E7" s="19"/>
      <c r="F7" s="19"/>
      <c r="G7" s="19"/>
      <c r="H7" s="13"/>
      <c r="I7" s="13"/>
      <c r="J7" s="13"/>
      <c r="K7" s="13"/>
      <c r="L7" s="13"/>
    </row>
    <row r="8" spans="1:12" ht="21" x14ac:dyDescent="0.35">
      <c r="A8" s="19"/>
      <c r="B8" s="19" t="s">
        <v>37</v>
      </c>
      <c r="C8" s="19"/>
      <c r="D8" s="19"/>
      <c r="E8" s="19"/>
      <c r="F8" s="19"/>
      <c r="G8" s="19"/>
      <c r="H8" s="13"/>
      <c r="I8" s="13"/>
      <c r="J8" s="13"/>
      <c r="K8" s="13"/>
      <c r="L8" s="13"/>
    </row>
    <row r="9" spans="1:12" ht="21" x14ac:dyDescent="0.35">
      <c r="A9" s="19" t="s">
        <v>65</v>
      </c>
      <c r="B9" s="19"/>
      <c r="C9" s="19"/>
      <c r="D9" s="19"/>
      <c r="E9" s="19"/>
      <c r="F9" s="19"/>
      <c r="G9" s="19"/>
      <c r="H9" s="13"/>
      <c r="I9" s="13"/>
      <c r="J9" s="13"/>
      <c r="K9" s="13"/>
      <c r="L9" s="13"/>
    </row>
    <row r="10" spans="1:12" ht="21" x14ac:dyDescent="0.35">
      <c r="A10" s="19" t="s">
        <v>66</v>
      </c>
      <c r="B10" s="19"/>
      <c r="C10" s="19"/>
      <c r="D10" s="19"/>
      <c r="E10" s="19"/>
      <c r="F10" s="19"/>
      <c r="G10" s="19"/>
      <c r="H10" s="13"/>
      <c r="I10" s="13"/>
      <c r="J10" s="13"/>
      <c r="K10" s="13"/>
      <c r="L10" s="13"/>
    </row>
    <row r="11" spans="1:12" ht="21" x14ac:dyDescent="0.35">
      <c r="A11" s="19" t="s">
        <v>38</v>
      </c>
      <c r="B11" s="19"/>
      <c r="C11" s="19"/>
      <c r="D11" s="19"/>
      <c r="E11" s="19"/>
      <c r="F11" s="19"/>
      <c r="G11" s="19"/>
      <c r="H11" s="13"/>
      <c r="I11" s="13"/>
      <c r="J11" s="13"/>
      <c r="K11" s="13"/>
      <c r="L11" s="13"/>
    </row>
    <row r="12" spans="1:12" ht="21" x14ac:dyDescent="0.35">
      <c r="A12" s="19"/>
      <c r="B12" s="19" t="s">
        <v>39</v>
      </c>
      <c r="C12" s="19"/>
      <c r="D12" s="19"/>
      <c r="E12" s="19"/>
      <c r="F12" s="19"/>
      <c r="G12" s="19"/>
      <c r="H12" s="13"/>
      <c r="I12" s="13"/>
      <c r="J12" s="13"/>
      <c r="K12" s="13"/>
      <c r="L12" s="13"/>
    </row>
    <row r="13" spans="1:12" ht="21" x14ac:dyDescent="0.35">
      <c r="A13" s="19" t="s">
        <v>40</v>
      </c>
      <c r="B13" s="19"/>
      <c r="C13" s="19"/>
      <c r="D13" s="19"/>
      <c r="E13" s="19"/>
      <c r="F13" s="19"/>
      <c r="G13" s="19"/>
      <c r="H13" s="13"/>
      <c r="I13" s="13"/>
      <c r="J13" s="13"/>
      <c r="K13" s="13"/>
      <c r="L13" s="13"/>
    </row>
    <row r="14" spans="1:12" ht="21" x14ac:dyDescent="0.35">
      <c r="A14" s="13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</row>
    <row r="15" spans="1:12" ht="21" x14ac:dyDescent="0.35">
      <c r="A15" s="15" t="s">
        <v>41</v>
      </c>
      <c r="B15" s="15"/>
      <c r="C15" s="13"/>
      <c r="D15" s="13"/>
      <c r="E15" s="13"/>
      <c r="F15" s="13"/>
      <c r="G15" s="13"/>
      <c r="H15" s="13"/>
      <c r="I15" s="13"/>
      <c r="J15" s="13"/>
      <c r="K15" s="13"/>
      <c r="L15" s="13"/>
    </row>
    <row r="16" spans="1:12" ht="21" x14ac:dyDescent="0.35">
      <c r="A16" s="13"/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</row>
    <row r="17" spans="1:12" ht="21" x14ac:dyDescent="0.35">
      <c r="A17" s="13"/>
      <c r="B17" s="310" t="s">
        <v>42</v>
      </c>
      <c r="C17" s="312" t="s">
        <v>43</v>
      </c>
      <c r="D17" s="312"/>
      <c r="E17" s="313" t="s">
        <v>46</v>
      </c>
      <c r="F17" s="14" t="s">
        <v>47</v>
      </c>
      <c r="G17" s="13"/>
      <c r="H17" s="13"/>
      <c r="I17" s="13"/>
      <c r="J17" s="13"/>
      <c r="K17" s="13"/>
      <c r="L17" s="13"/>
    </row>
    <row r="18" spans="1:12" ht="21" x14ac:dyDescent="0.35">
      <c r="A18" s="13"/>
      <c r="B18" s="311"/>
      <c r="C18" s="14" t="s">
        <v>44</v>
      </c>
      <c r="D18" s="14" t="s">
        <v>45</v>
      </c>
      <c r="E18" s="314"/>
      <c r="F18" s="14" t="s">
        <v>48</v>
      </c>
      <c r="G18" s="13"/>
      <c r="H18" s="13"/>
      <c r="I18" s="13"/>
      <c r="J18" s="13"/>
      <c r="K18" s="13"/>
      <c r="L18" s="13"/>
    </row>
    <row r="19" spans="1:12" ht="21" x14ac:dyDescent="0.35">
      <c r="A19" s="13"/>
      <c r="B19" s="16" t="s">
        <v>49</v>
      </c>
      <c r="C19" s="16">
        <v>566</v>
      </c>
      <c r="D19" s="16">
        <v>610</v>
      </c>
      <c r="E19" s="17">
        <f>SUM(C19:D19)</f>
        <v>1176</v>
      </c>
      <c r="F19" s="16">
        <v>427</v>
      </c>
      <c r="G19" s="13"/>
      <c r="H19" s="13"/>
      <c r="I19" s="13"/>
      <c r="J19" s="13"/>
      <c r="K19" s="13"/>
      <c r="L19" s="13"/>
    </row>
    <row r="20" spans="1:12" ht="21" x14ac:dyDescent="0.35">
      <c r="A20" s="13"/>
      <c r="B20" s="16" t="s">
        <v>50</v>
      </c>
      <c r="C20" s="16">
        <v>390</v>
      </c>
      <c r="D20" s="16">
        <v>387</v>
      </c>
      <c r="E20" s="17">
        <f t="shared" ref="E20:E26" si="0">SUM(C20:D20)</f>
        <v>777</v>
      </c>
      <c r="F20" s="16">
        <v>234</v>
      </c>
      <c r="G20" s="13"/>
      <c r="H20" s="13"/>
      <c r="I20" s="13"/>
      <c r="J20" s="13"/>
      <c r="K20" s="13"/>
      <c r="L20" s="13"/>
    </row>
    <row r="21" spans="1:12" ht="21" x14ac:dyDescent="0.35">
      <c r="A21" s="13"/>
      <c r="B21" s="16" t="s">
        <v>51</v>
      </c>
      <c r="C21" s="16">
        <v>502</v>
      </c>
      <c r="D21" s="16">
        <v>537</v>
      </c>
      <c r="E21" s="17">
        <f t="shared" si="0"/>
        <v>1039</v>
      </c>
      <c r="F21" s="16">
        <v>371</v>
      </c>
      <c r="G21" s="13"/>
      <c r="H21" s="13"/>
      <c r="I21" s="13"/>
      <c r="J21" s="13"/>
      <c r="K21" s="13"/>
      <c r="L21" s="13"/>
    </row>
    <row r="22" spans="1:12" ht="21" x14ac:dyDescent="0.35">
      <c r="A22" s="13"/>
      <c r="B22" s="16" t="s">
        <v>52</v>
      </c>
      <c r="C22" s="16">
        <v>218</v>
      </c>
      <c r="D22" s="16">
        <v>230</v>
      </c>
      <c r="E22" s="17">
        <f t="shared" si="0"/>
        <v>448</v>
      </c>
      <c r="F22" s="16">
        <v>148</v>
      </c>
      <c r="G22" s="13"/>
      <c r="H22" s="13"/>
      <c r="I22" s="13"/>
      <c r="J22" s="13"/>
      <c r="K22" s="13"/>
      <c r="L22" s="13"/>
    </row>
    <row r="23" spans="1:12" ht="21" x14ac:dyDescent="0.35">
      <c r="A23" s="13"/>
      <c r="B23" s="16" t="s">
        <v>53</v>
      </c>
      <c r="C23" s="16">
        <v>627</v>
      </c>
      <c r="D23" s="16">
        <v>650</v>
      </c>
      <c r="E23" s="17">
        <f t="shared" si="0"/>
        <v>1277</v>
      </c>
      <c r="F23" s="16">
        <v>384</v>
      </c>
      <c r="G23" s="13"/>
      <c r="H23" s="13"/>
      <c r="I23" s="13"/>
      <c r="J23" s="13"/>
      <c r="K23" s="13"/>
      <c r="L23" s="13"/>
    </row>
    <row r="24" spans="1:12" ht="21" x14ac:dyDescent="0.35">
      <c r="A24" s="13"/>
      <c r="B24" s="16" t="s">
        <v>54</v>
      </c>
      <c r="C24" s="16">
        <v>513</v>
      </c>
      <c r="D24" s="16">
        <v>525</v>
      </c>
      <c r="E24" s="17">
        <f t="shared" si="0"/>
        <v>1038</v>
      </c>
      <c r="F24" s="16">
        <v>339</v>
      </c>
      <c r="G24" s="13"/>
      <c r="H24" s="13"/>
      <c r="I24" s="13"/>
      <c r="J24" s="13"/>
      <c r="K24" s="13"/>
      <c r="L24" s="13"/>
    </row>
    <row r="25" spans="1:12" ht="21" x14ac:dyDescent="0.35">
      <c r="A25" s="13"/>
      <c r="B25" s="16" t="s">
        <v>55</v>
      </c>
      <c r="C25" s="16">
        <v>377</v>
      </c>
      <c r="D25" s="16">
        <v>434</v>
      </c>
      <c r="E25" s="17">
        <f t="shared" si="0"/>
        <v>811</v>
      </c>
      <c r="F25" s="16">
        <v>250</v>
      </c>
      <c r="G25" s="13"/>
      <c r="H25" s="13"/>
      <c r="I25" s="13"/>
      <c r="J25" s="13"/>
      <c r="K25" s="13"/>
      <c r="L25" s="13"/>
    </row>
    <row r="26" spans="1:12" ht="21" x14ac:dyDescent="0.35">
      <c r="A26" s="13"/>
      <c r="B26" s="14" t="s">
        <v>46</v>
      </c>
      <c r="C26" s="18">
        <f>SUM(C19:C25)</f>
        <v>3193</v>
      </c>
      <c r="D26" s="18">
        <f>SUM(D19:D25)</f>
        <v>3373</v>
      </c>
      <c r="E26" s="18">
        <f t="shared" si="0"/>
        <v>6566</v>
      </c>
      <c r="F26" s="18">
        <f>SUM(F19:F25)</f>
        <v>2153</v>
      </c>
      <c r="G26" s="13"/>
      <c r="H26" s="13"/>
      <c r="I26" s="13"/>
      <c r="J26" s="13"/>
      <c r="K26" s="13"/>
      <c r="L26" s="13"/>
    </row>
    <row r="27" spans="1:12" ht="21" x14ac:dyDescent="0.3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</row>
    <row r="28" spans="1:12" ht="21" x14ac:dyDescent="0.35">
      <c r="A28" s="15" t="s">
        <v>56</v>
      </c>
      <c r="B28" s="15"/>
      <c r="C28" s="15"/>
      <c r="D28" s="13"/>
      <c r="E28" s="13"/>
      <c r="F28" s="13"/>
      <c r="G28" s="13"/>
      <c r="H28" s="13"/>
      <c r="I28" s="13"/>
      <c r="J28" s="13"/>
      <c r="K28" s="13"/>
      <c r="L28" s="13"/>
    </row>
    <row r="29" spans="1:12" ht="21" x14ac:dyDescent="0.35">
      <c r="A29" s="13"/>
      <c r="B29" s="13" t="s">
        <v>57</v>
      </c>
      <c r="C29" s="13"/>
      <c r="D29" s="13"/>
      <c r="E29" s="13"/>
      <c r="F29" s="13"/>
      <c r="G29" s="13"/>
      <c r="H29" s="13"/>
      <c r="I29" s="13"/>
      <c r="J29" s="13"/>
      <c r="K29" s="13"/>
      <c r="L29" s="13"/>
    </row>
    <row r="30" spans="1:12" ht="21" x14ac:dyDescent="0.35">
      <c r="A30" s="13"/>
      <c r="B30" s="13" t="s">
        <v>58</v>
      </c>
      <c r="C30" s="13"/>
      <c r="D30" s="13"/>
      <c r="E30" s="13"/>
      <c r="F30" s="13"/>
      <c r="G30" s="13"/>
      <c r="H30" s="13"/>
      <c r="I30" s="13"/>
      <c r="J30" s="13"/>
      <c r="K30" s="13"/>
      <c r="L30" s="13"/>
    </row>
    <row r="31" spans="1:12" ht="21" x14ac:dyDescent="0.35">
      <c r="A31" s="13"/>
      <c r="B31" s="13" t="s">
        <v>59</v>
      </c>
      <c r="C31" s="13"/>
      <c r="D31" s="13"/>
      <c r="E31" s="13"/>
      <c r="F31" s="13"/>
      <c r="G31" s="13"/>
      <c r="H31" s="13"/>
      <c r="I31" s="13"/>
      <c r="J31" s="13"/>
      <c r="K31" s="13"/>
      <c r="L31" s="13"/>
    </row>
    <row r="32" spans="1:12" ht="21" x14ac:dyDescent="0.35">
      <c r="A32" s="13"/>
      <c r="B32" s="13" t="s">
        <v>60</v>
      </c>
      <c r="C32" s="13"/>
      <c r="D32" s="13"/>
      <c r="E32" s="13"/>
      <c r="F32" s="13"/>
      <c r="G32" s="13"/>
      <c r="H32" s="13"/>
      <c r="I32" s="13"/>
      <c r="J32" s="13"/>
      <c r="K32" s="13"/>
      <c r="L32" s="13"/>
    </row>
    <row r="33" spans="1:12" ht="21" x14ac:dyDescent="0.35">
      <c r="A33" s="13"/>
      <c r="B33" s="13" t="s">
        <v>61</v>
      </c>
      <c r="C33" s="13"/>
      <c r="D33" s="13"/>
      <c r="E33" s="13"/>
      <c r="F33" s="13"/>
      <c r="G33" s="13"/>
      <c r="H33" s="13"/>
      <c r="I33" s="13"/>
      <c r="J33" s="13"/>
      <c r="K33" s="13"/>
      <c r="L33" s="13"/>
    </row>
    <row r="34" spans="1:12" ht="21" x14ac:dyDescent="0.35">
      <c r="A34" s="13"/>
      <c r="B34" s="13" t="s">
        <v>62</v>
      </c>
      <c r="C34" s="13"/>
      <c r="D34" s="13"/>
      <c r="E34" s="13"/>
      <c r="F34" s="13"/>
      <c r="G34" s="13"/>
      <c r="H34" s="13"/>
      <c r="I34" s="13"/>
      <c r="J34" s="13"/>
      <c r="K34" s="13"/>
      <c r="L34" s="13"/>
    </row>
    <row r="35" spans="1:12" ht="21" x14ac:dyDescent="0.35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</row>
    <row r="36" spans="1:12" ht="21" x14ac:dyDescent="0.35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</row>
    <row r="37" spans="1:12" ht="21" x14ac:dyDescent="0.35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</row>
    <row r="38" spans="1:12" ht="21" x14ac:dyDescent="0.35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</row>
    <row r="39" spans="1:12" ht="21" x14ac:dyDescent="0.35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</row>
    <row r="40" spans="1:12" ht="21" x14ac:dyDescent="0.35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</row>
    <row r="41" spans="1:12" ht="21" x14ac:dyDescent="0.35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</row>
    <row r="42" spans="1:12" ht="21" x14ac:dyDescent="0.35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</row>
    <row r="43" spans="1:12" ht="21" x14ac:dyDescent="0.35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</row>
    <row r="44" spans="1:12" ht="21" x14ac:dyDescent="0.35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</row>
    <row r="45" spans="1:12" ht="21" x14ac:dyDescent="0.35">
      <c r="A45" s="13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</row>
    <row r="46" spans="1:12" ht="21" x14ac:dyDescent="0.35">
      <c r="A46" s="13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</row>
    <row r="47" spans="1:12" ht="21" x14ac:dyDescent="0.35">
      <c r="A47" s="13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</row>
  </sheetData>
  <mergeCells count="6">
    <mergeCell ref="B17:B18"/>
    <mergeCell ref="C17:D17"/>
    <mergeCell ref="E17:E18"/>
    <mergeCell ref="A1:G1"/>
    <mergeCell ref="A2:G2"/>
    <mergeCell ref="A3:G3"/>
  </mergeCells>
  <pageMargins left="0.70866141732283472" right="0.11811023622047245" top="0.74803149606299213" bottom="0.74803149606299213" header="0.31496062992125984" footer="0.31496062992125984"/>
  <pageSetup paperSize="9" orientation="portrait" horizontalDpi="4294967293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workbookViewId="0">
      <selection activeCell="H29" sqref="H29"/>
    </sheetView>
  </sheetViews>
  <sheetFormatPr defaultRowHeight="14.25" x14ac:dyDescent="0.2"/>
  <cols>
    <col min="7" max="7" width="2.75" customWidth="1"/>
    <col min="8" max="8" width="12.625" customWidth="1"/>
    <col min="9" max="9" width="6.125" customWidth="1"/>
    <col min="10" max="10" width="12.375" customWidth="1"/>
  </cols>
  <sheetData>
    <row r="1" spans="1:11" ht="21" x14ac:dyDescent="0.35">
      <c r="A1" s="294" t="s">
        <v>33</v>
      </c>
      <c r="B1" s="294"/>
      <c r="C1" s="294"/>
      <c r="D1" s="294"/>
      <c r="E1" s="294"/>
      <c r="F1" s="294"/>
      <c r="G1" s="294"/>
      <c r="H1" s="294"/>
      <c r="I1" s="294"/>
      <c r="J1" s="294"/>
      <c r="K1" s="166"/>
    </row>
    <row r="2" spans="1:11" ht="21" x14ac:dyDescent="0.35">
      <c r="A2" s="294" t="s">
        <v>34</v>
      </c>
      <c r="B2" s="294"/>
      <c r="C2" s="294"/>
      <c r="D2" s="294"/>
      <c r="E2" s="294"/>
      <c r="F2" s="294"/>
      <c r="G2" s="294"/>
      <c r="H2" s="294"/>
      <c r="I2" s="294"/>
      <c r="J2" s="294"/>
      <c r="K2" s="166"/>
    </row>
    <row r="3" spans="1:11" ht="21" x14ac:dyDescent="0.35">
      <c r="A3" s="294" t="s">
        <v>223</v>
      </c>
      <c r="B3" s="294"/>
      <c r="C3" s="294"/>
      <c r="D3" s="294"/>
      <c r="E3" s="294"/>
      <c r="F3" s="294"/>
      <c r="G3" s="294"/>
      <c r="H3" s="294"/>
      <c r="I3" s="294"/>
      <c r="J3" s="294"/>
      <c r="K3" s="166"/>
    </row>
    <row r="4" spans="1:11" ht="21" x14ac:dyDescent="0.35">
      <c r="A4" s="168" t="s">
        <v>224</v>
      </c>
      <c r="B4" s="168"/>
      <c r="C4" s="168"/>
      <c r="D4" s="168"/>
      <c r="E4" s="168"/>
      <c r="F4" s="168"/>
      <c r="G4" s="168"/>
      <c r="H4" s="170">
        <v>2561</v>
      </c>
      <c r="I4" s="170"/>
      <c r="J4" s="170">
        <v>2560</v>
      </c>
      <c r="K4" s="167"/>
    </row>
    <row r="5" spans="1:11" ht="21" x14ac:dyDescent="0.35">
      <c r="A5" s="167"/>
      <c r="B5" s="167" t="s">
        <v>225</v>
      </c>
      <c r="C5" s="167"/>
      <c r="D5" s="167"/>
      <c r="E5" s="167"/>
      <c r="F5" s="167"/>
      <c r="G5" s="167"/>
      <c r="H5" s="169">
        <v>45975.15</v>
      </c>
      <c r="I5" s="167"/>
      <c r="J5" s="169">
        <v>64664.53</v>
      </c>
      <c r="K5" s="167"/>
    </row>
    <row r="6" spans="1:11" ht="21" hidden="1" x14ac:dyDescent="0.35">
      <c r="A6" s="167"/>
      <c r="B6" s="167"/>
      <c r="C6" s="167"/>
      <c r="D6" s="167"/>
      <c r="E6" s="167"/>
      <c r="F6" s="167"/>
      <c r="G6" s="167"/>
      <c r="H6" s="169"/>
      <c r="I6" s="167"/>
      <c r="J6" s="169"/>
      <c r="K6" s="167"/>
    </row>
    <row r="7" spans="1:11" ht="21" x14ac:dyDescent="0.35">
      <c r="A7" s="167"/>
      <c r="B7" s="167" t="s">
        <v>226</v>
      </c>
      <c r="C7" s="167"/>
      <c r="D7" s="167"/>
      <c r="E7" s="167"/>
      <c r="F7" s="167"/>
      <c r="G7" s="167"/>
      <c r="H7" s="169">
        <v>5724.67</v>
      </c>
      <c r="I7" s="167"/>
      <c r="J7" s="169">
        <v>11712.84</v>
      </c>
      <c r="K7" s="167"/>
    </row>
    <row r="8" spans="1:11" ht="21" x14ac:dyDescent="0.35">
      <c r="A8" s="167"/>
      <c r="B8" s="167" t="s">
        <v>227</v>
      </c>
      <c r="C8" s="167"/>
      <c r="D8" s="167"/>
      <c r="E8" s="167"/>
      <c r="F8" s="167"/>
      <c r="G8" s="167"/>
      <c r="H8" s="169">
        <v>578943</v>
      </c>
      <c r="I8" s="167"/>
      <c r="J8" s="169">
        <v>751631</v>
      </c>
      <c r="K8" s="167"/>
    </row>
    <row r="9" spans="1:11" ht="21" x14ac:dyDescent="0.35">
      <c r="A9" s="167"/>
      <c r="B9" s="167" t="s">
        <v>228</v>
      </c>
      <c r="C9" s="167"/>
      <c r="D9" s="167"/>
      <c r="E9" s="167"/>
      <c r="F9" s="167"/>
      <c r="G9" s="167"/>
      <c r="H9" s="169">
        <v>149220</v>
      </c>
      <c r="I9" s="167"/>
      <c r="J9" s="169">
        <v>149220</v>
      </c>
      <c r="K9" s="167"/>
    </row>
    <row r="10" spans="1:11" ht="21" x14ac:dyDescent="0.35">
      <c r="A10" s="167"/>
      <c r="B10" s="167" t="s">
        <v>229</v>
      </c>
      <c r="C10" s="167"/>
      <c r="D10" s="167"/>
      <c r="E10" s="167"/>
      <c r="F10" s="167"/>
      <c r="G10" s="167"/>
      <c r="H10" s="169">
        <v>126600</v>
      </c>
      <c r="I10" s="167"/>
      <c r="J10" s="169">
        <v>126600</v>
      </c>
      <c r="K10" s="167"/>
    </row>
    <row r="11" spans="1:11" ht="21" x14ac:dyDescent="0.35">
      <c r="A11" s="167"/>
      <c r="B11" s="167" t="s">
        <v>230</v>
      </c>
      <c r="C11" s="167"/>
      <c r="D11" s="167"/>
      <c r="E11" s="167"/>
      <c r="F11" s="167"/>
      <c r="G11" s="167"/>
      <c r="H11" s="169">
        <v>1022042.06</v>
      </c>
      <c r="I11" s="167"/>
      <c r="J11" s="169">
        <v>907077.27</v>
      </c>
      <c r="K11" s="167"/>
    </row>
    <row r="12" spans="1:11" ht="21" x14ac:dyDescent="0.35">
      <c r="A12" s="167"/>
      <c r="B12" s="167" t="s">
        <v>231</v>
      </c>
      <c r="C12" s="167"/>
      <c r="D12" s="167"/>
      <c r="E12" s="167"/>
      <c r="F12" s="167"/>
      <c r="G12" s="167"/>
      <c r="H12" s="169">
        <v>0</v>
      </c>
      <c r="I12" s="167"/>
      <c r="J12" s="169">
        <v>2929</v>
      </c>
      <c r="K12" s="167"/>
    </row>
    <row r="13" spans="1:11" ht="21" x14ac:dyDescent="0.35">
      <c r="A13" s="167"/>
      <c r="B13" s="167" t="s">
        <v>232</v>
      </c>
      <c r="C13" s="167"/>
      <c r="D13" s="167"/>
      <c r="E13" s="167"/>
      <c r="F13" s="167"/>
      <c r="G13" s="167"/>
      <c r="H13" s="169">
        <v>543</v>
      </c>
      <c r="I13" s="167"/>
      <c r="J13" s="169">
        <v>0</v>
      </c>
      <c r="K13" s="167"/>
    </row>
    <row r="14" spans="1:11" ht="21" hidden="1" x14ac:dyDescent="0.35">
      <c r="A14" s="167"/>
      <c r="B14" s="167" t="s">
        <v>233</v>
      </c>
      <c r="C14" s="167"/>
      <c r="D14" s="167"/>
      <c r="E14" s="167"/>
      <c r="F14" s="167"/>
      <c r="G14" s="167"/>
      <c r="H14" s="169">
        <v>0</v>
      </c>
      <c r="I14" s="167"/>
      <c r="J14" s="169">
        <v>0</v>
      </c>
      <c r="K14" s="167"/>
    </row>
    <row r="15" spans="1:11" ht="21" x14ac:dyDescent="0.35">
      <c r="A15" s="167"/>
      <c r="B15" s="167" t="s">
        <v>234</v>
      </c>
      <c r="C15" s="167"/>
      <c r="D15" s="167"/>
      <c r="E15" s="167"/>
      <c r="F15" s="167"/>
      <c r="G15" s="167"/>
      <c r="H15" s="169">
        <v>6500</v>
      </c>
      <c r="I15" s="167"/>
      <c r="J15" s="169">
        <v>0</v>
      </c>
      <c r="K15" s="167"/>
    </row>
    <row r="16" spans="1:11" ht="21" hidden="1" x14ac:dyDescent="0.35">
      <c r="A16" s="167"/>
      <c r="B16" s="167" t="s">
        <v>235</v>
      </c>
      <c r="C16" s="167"/>
      <c r="D16" s="167"/>
      <c r="E16" s="167"/>
      <c r="F16" s="167"/>
      <c r="G16" s="167"/>
      <c r="H16" s="169">
        <v>0</v>
      </c>
      <c r="I16" s="167"/>
      <c r="J16" s="169">
        <v>0</v>
      </c>
      <c r="K16" s="167"/>
    </row>
    <row r="17" spans="1:11" ht="21" hidden="1" x14ac:dyDescent="0.35">
      <c r="A17" s="167"/>
      <c r="B17" s="167" t="s">
        <v>236</v>
      </c>
      <c r="C17" s="167"/>
      <c r="D17" s="167"/>
      <c r="E17" s="167"/>
      <c r="F17" s="167"/>
      <c r="G17" s="167"/>
      <c r="H17" s="169">
        <v>0</v>
      </c>
      <c r="I17" s="167"/>
      <c r="J17" s="169">
        <v>0</v>
      </c>
      <c r="K17" s="167"/>
    </row>
    <row r="18" spans="1:11" ht="21" hidden="1" x14ac:dyDescent="0.35">
      <c r="A18" s="167"/>
      <c r="B18" s="167" t="s">
        <v>237</v>
      </c>
      <c r="C18" s="167"/>
      <c r="D18" s="167"/>
      <c r="E18" s="167"/>
      <c r="F18" s="167"/>
      <c r="G18" s="167"/>
      <c r="H18" s="169">
        <v>0</v>
      </c>
      <c r="I18" s="167"/>
      <c r="J18" s="169">
        <v>0</v>
      </c>
      <c r="K18" s="167"/>
    </row>
    <row r="19" spans="1:11" ht="21" hidden="1" x14ac:dyDescent="0.35">
      <c r="A19" s="167"/>
      <c r="B19" s="167" t="s">
        <v>238</v>
      </c>
      <c r="C19" s="167"/>
      <c r="D19" s="167"/>
      <c r="E19" s="167"/>
      <c r="F19" s="167"/>
      <c r="G19" s="167"/>
      <c r="H19" s="169">
        <v>0</v>
      </c>
      <c r="I19" s="167"/>
      <c r="J19" s="169">
        <v>0</v>
      </c>
      <c r="K19" s="167"/>
    </row>
    <row r="20" spans="1:11" ht="21" x14ac:dyDescent="0.35">
      <c r="A20" s="167"/>
      <c r="B20" s="167" t="s">
        <v>239</v>
      </c>
      <c r="C20" s="167"/>
      <c r="D20" s="167"/>
      <c r="E20" s="167"/>
      <c r="F20" s="167"/>
      <c r="G20" s="167"/>
      <c r="H20" s="169">
        <v>0</v>
      </c>
      <c r="I20" s="167"/>
      <c r="J20" s="169">
        <v>350</v>
      </c>
      <c r="K20" s="167"/>
    </row>
    <row r="21" spans="1:11" ht="21" x14ac:dyDescent="0.35">
      <c r="A21" s="167"/>
      <c r="B21" s="167" t="s">
        <v>240</v>
      </c>
      <c r="C21" s="167"/>
      <c r="D21" s="167"/>
      <c r="E21" s="167"/>
      <c r="F21" s="167"/>
      <c r="G21" s="167"/>
      <c r="H21" s="171">
        <v>0</v>
      </c>
      <c r="I21" s="167"/>
      <c r="J21" s="171">
        <v>99600</v>
      </c>
      <c r="K21" s="167"/>
    </row>
    <row r="22" spans="1:11" ht="21.75" thickBot="1" x14ac:dyDescent="0.4">
      <c r="A22" s="167"/>
      <c r="B22" s="168" t="s">
        <v>46</v>
      </c>
      <c r="C22" s="167"/>
      <c r="D22" s="167"/>
      <c r="E22" s="167"/>
      <c r="F22" s="167"/>
      <c r="G22" s="167"/>
      <c r="H22" s="172">
        <v>1935547.88</v>
      </c>
      <c r="I22" s="167"/>
      <c r="J22" s="172">
        <v>2113784.64</v>
      </c>
      <c r="K22" s="167"/>
    </row>
    <row r="23" spans="1:11" ht="21.75" thickTop="1" x14ac:dyDescent="0.35">
      <c r="A23" s="167"/>
      <c r="B23" s="167"/>
      <c r="C23" s="167"/>
      <c r="D23" s="167"/>
      <c r="E23" s="167"/>
      <c r="F23" s="167"/>
      <c r="G23" s="167"/>
      <c r="H23" s="167"/>
      <c r="I23" s="167"/>
      <c r="J23" s="167"/>
      <c r="K23" s="167"/>
    </row>
    <row r="24" spans="1:11" ht="21" x14ac:dyDescent="0.35">
      <c r="A24" s="166"/>
      <c r="B24" s="166"/>
      <c r="C24" s="166"/>
      <c r="D24" s="166"/>
      <c r="E24" s="166"/>
      <c r="F24" s="166"/>
      <c r="G24" s="166"/>
      <c r="H24" s="166"/>
      <c r="I24" s="166"/>
      <c r="J24" s="166"/>
      <c r="K24" s="166"/>
    </row>
  </sheetData>
  <mergeCells count="3">
    <mergeCell ref="A1:J1"/>
    <mergeCell ref="A2:J2"/>
    <mergeCell ref="A3:J3"/>
  </mergeCells>
  <pageMargins left="0.70866141732283472" right="0.11811023622047245" top="0.55118110236220474" bottom="0.35433070866141736" header="0.31496062992125984" footer="0.31496062992125984"/>
  <pageSetup paperSize="9" orientation="portrait" horizontalDpi="4294967293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workbookViewId="0">
      <selection activeCell="D16" sqref="D16"/>
    </sheetView>
  </sheetViews>
  <sheetFormatPr defaultRowHeight="14.25" x14ac:dyDescent="0.2"/>
  <cols>
    <col min="1" max="1" width="6.75" style="1" customWidth="1"/>
    <col min="2" max="2" width="9" style="1"/>
    <col min="3" max="3" width="13.875" style="1" customWidth="1"/>
    <col min="4" max="5" width="10.25" style="1" customWidth="1"/>
    <col min="6" max="6" width="0.625" style="1" customWidth="1"/>
    <col min="7" max="7" width="10.375" style="1" customWidth="1"/>
    <col min="8" max="8" width="9.25" style="1" customWidth="1"/>
    <col min="9" max="9" width="9.75" style="1" customWidth="1"/>
    <col min="10" max="10" width="0.375" style="1" customWidth="1"/>
    <col min="11" max="11" width="10.375" style="1" customWidth="1"/>
    <col min="12" max="16384" width="9" style="1"/>
  </cols>
  <sheetData>
    <row r="1" spans="1:11" ht="21" x14ac:dyDescent="0.35">
      <c r="A1" s="294" t="s">
        <v>33</v>
      </c>
      <c r="B1" s="294"/>
      <c r="C1" s="294"/>
      <c r="D1" s="294"/>
      <c r="E1" s="294"/>
      <c r="F1" s="294"/>
      <c r="G1" s="294"/>
      <c r="H1" s="294"/>
      <c r="I1" s="294"/>
      <c r="J1" s="294"/>
      <c r="K1" s="294"/>
    </row>
    <row r="2" spans="1:11" ht="21" x14ac:dyDescent="0.35">
      <c r="A2" s="294" t="s">
        <v>34</v>
      </c>
      <c r="B2" s="294"/>
      <c r="C2" s="294"/>
      <c r="D2" s="294"/>
      <c r="E2" s="294"/>
      <c r="F2" s="294"/>
      <c r="G2" s="294"/>
      <c r="H2" s="294"/>
      <c r="I2" s="294"/>
      <c r="J2" s="294"/>
      <c r="K2" s="294"/>
    </row>
    <row r="3" spans="1:11" ht="21" x14ac:dyDescent="0.35">
      <c r="A3" s="294" t="s">
        <v>35</v>
      </c>
      <c r="B3" s="294"/>
      <c r="C3" s="294"/>
      <c r="D3" s="294"/>
      <c r="E3" s="294"/>
      <c r="F3" s="294"/>
      <c r="G3" s="294"/>
      <c r="H3" s="294"/>
      <c r="I3" s="294"/>
      <c r="J3" s="294"/>
      <c r="K3" s="294"/>
    </row>
    <row r="4" spans="1:11" ht="21" x14ac:dyDescent="0.35">
      <c r="A4" s="174" t="s">
        <v>241</v>
      </c>
      <c r="B4" s="174"/>
      <c r="C4" s="173"/>
      <c r="D4" s="173"/>
      <c r="E4" s="173"/>
      <c r="F4" s="173"/>
      <c r="G4" s="173"/>
      <c r="H4" s="173"/>
      <c r="I4" s="173"/>
      <c r="J4" s="173"/>
      <c r="K4" s="173"/>
    </row>
    <row r="5" spans="1:11" ht="15.75" x14ac:dyDescent="0.25">
      <c r="A5" s="175"/>
      <c r="B5" s="175"/>
      <c r="C5" s="175"/>
      <c r="D5" s="315">
        <v>2561</v>
      </c>
      <c r="E5" s="316"/>
      <c r="F5" s="316"/>
      <c r="G5" s="317"/>
      <c r="H5" s="315">
        <v>2560</v>
      </c>
      <c r="I5" s="316"/>
      <c r="J5" s="316"/>
      <c r="K5" s="317"/>
    </row>
    <row r="6" spans="1:11" ht="15.75" x14ac:dyDescent="0.25">
      <c r="A6" s="180" t="s">
        <v>242</v>
      </c>
      <c r="B6" s="181"/>
      <c r="C6" s="182"/>
      <c r="D6" s="183"/>
      <c r="E6" s="184"/>
      <c r="F6" s="184"/>
      <c r="G6" s="185">
        <v>6834407.2800000003</v>
      </c>
      <c r="H6" s="183"/>
      <c r="I6" s="184"/>
      <c r="J6" s="199"/>
      <c r="K6" s="185">
        <v>10894863.49</v>
      </c>
    </row>
    <row r="7" spans="1:11" ht="15.75" x14ac:dyDescent="0.25">
      <c r="A7" s="186"/>
      <c r="B7" s="187" t="s">
        <v>243</v>
      </c>
      <c r="C7" s="188"/>
      <c r="D7" s="189">
        <v>6921392.7199999997</v>
      </c>
      <c r="E7" s="179"/>
      <c r="F7" s="179"/>
      <c r="G7" s="190"/>
      <c r="H7" s="189">
        <v>2694565.05</v>
      </c>
      <c r="I7" s="179"/>
      <c r="J7" s="187"/>
      <c r="K7" s="190"/>
    </row>
    <row r="8" spans="1:11" ht="15.75" x14ac:dyDescent="0.25">
      <c r="A8" s="186"/>
      <c r="B8" s="187" t="s">
        <v>244</v>
      </c>
      <c r="C8" s="188"/>
      <c r="D8" s="189"/>
      <c r="E8" s="179"/>
      <c r="F8" s="179"/>
      <c r="G8" s="190"/>
      <c r="H8" s="189"/>
      <c r="I8" s="179"/>
      <c r="J8" s="187"/>
      <c r="K8" s="190"/>
    </row>
    <row r="9" spans="1:11" ht="18" x14ac:dyDescent="0.4">
      <c r="A9" s="186"/>
      <c r="B9" s="187"/>
      <c r="C9" s="187" t="s">
        <v>245</v>
      </c>
      <c r="D9" s="215">
        <v>1730348.19</v>
      </c>
      <c r="E9" s="179"/>
      <c r="F9" s="179"/>
      <c r="G9" s="190"/>
      <c r="H9" s="191">
        <v>673641.26</v>
      </c>
      <c r="I9" s="179"/>
      <c r="J9" s="187"/>
      <c r="K9" s="190"/>
    </row>
    <row r="10" spans="1:11" ht="15.75" x14ac:dyDescent="0.25">
      <c r="A10" s="192" t="s">
        <v>246</v>
      </c>
      <c r="B10" s="187" t="s">
        <v>247</v>
      </c>
      <c r="C10" s="188"/>
      <c r="D10" s="189"/>
      <c r="E10" s="179">
        <v>5191044.5299999993</v>
      </c>
      <c r="F10" s="179"/>
      <c r="G10" s="190"/>
      <c r="H10" s="189"/>
      <c r="I10" s="179">
        <v>2020923.79</v>
      </c>
      <c r="J10" s="187"/>
      <c r="K10" s="190"/>
    </row>
    <row r="11" spans="1:11" ht="15.75" x14ac:dyDescent="0.25">
      <c r="A11" s="192"/>
      <c r="B11" s="187" t="s">
        <v>248</v>
      </c>
      <c r="C11" s="188"/>
      <c r="D11" s="189"/>
      <c r="E11" s="179">
        <v>2172.9699999999998</v>
      </c>
      <c r="F11" s="179"/>
      <c r="G11" s="190"/>
      <c r="H11" s="189"/>
      <c r="I11" s="179"/>
      <c r="J11" s="187"/>
      <c r="K11" s="190"/>
    </row>
    <row r="12" spans="1:11" ht="15.75" x14ac:dyDescent="0.25">
      <c r="A12" s="192"/>
      <c r="B12" s="187" t="s">
        <v>249</v>
      </c>
      <c r="C12" s="188"/>
      <c r="D12" s="189"/>
      <c r="E12" s="179">
        <v>31831</v>
      </c>
      <c r="F12" s="179"/>
      <c r="G12" s="190"/>
      <c r="H12" s="189"/>
      <c r="I12" s="179">
        <v>10620</v>
      </c>
      <c r="J12" s="187"/>
      <c r="K12" s="190"/>
    </row>
    <row r="13" spans="1:11" ht="15.75" x14ac:dyDescent="0.25">
      <c r="A13" s="192"/>
      <c r="B13" s="187" t="s">
        <v>248</v>
      </c>
      <c r="C13" s="188"/>
      <c r="D13" s="189"/>
      <c r="E13" s="179">
        <v>5988.17</v>
      </c>
      <c r="F13" s="179"/>
      <c r="G13" s="190"/>
      <c r="H13" s="189"/>
      <c r="I13" s="179"/>
      <c r="J13" s="187"/>
      <c r="K13" s="190"/>
    </row>
    <row r="14" spans="1:11" ht="15.75" x14ac:dyDescent="0.25">
      <c r="A14" s="192"/>
      <c r="B14" s="187" t="s">
        <v>250</v>
      </c>
      <c r="C14" s="188"/>
      <c r="D14" s="189"/>
      <c r="E14" s="179">
        <v>16529</v>
      </c>
      <c r="F14" s="179"/>
      <c r="G14" s="190"/>
      <c r="H14" s="189"/>
      <c r="I14" s="179">
        <v>9000</v>
      </c>
      <c r="J14" s="187"/>
      <c r="K14" s="190"/>
    </row>
    <row r="15" spans="1:11" ht="15.75" x14ac:dyDescent="0.25">
      <c r="A15" s="192" t="s">
        <v>251</v>
      </c>
      <c r="B15" s="187"/>
      <c r="C15" s="188"/>
      <c r="D15" s="189"/>
      <c r="E15" s="208"/>
      <c r="F15" s="179"/>
      <c r="G15" s="190"/>
      <c r="H15" s="189"/>
      <c r="I15" s="179"/>
      <c r="J15" s="187"/>
      <c r="K15" s="190"/>
    </row>
    <row r="16" spans="1:11" ht="18" x14ac:dyDescent="0.4">
      <c r="A16" s="192" t="s">
        <v>251</v>
      </c>
      <c r="B16" s="187" t="s">
        <v>252</v>
      </c>
      <c r="C16" s="188"/>
      <c r="D16" s="189"/>
      <c r="E16" s="210" t="s">
        <v>253</v>
      </c>
      <c r="F16" s="179"/>
      <c r="G16" s="209">
        <v>3574865.67</v>
      </c>
      <c r="H16" s="189"/>
      <c r="I16" s="211" t="s">
        <v>254</v>
      </c>
      <c r="J16" s="187"/>
      <c r="K16" s="212">
        <v>4060456.21</v>
      </c>
    </row>
    <row r="17" spans="1:11" ht="15.75" x14ac:dyDescent="0.25">
      <c r="A17" s="192" t="s">
        <v>251</v>
      </c>
      <c r="B17" s="187"/>
      <c r="C17" s="188"/>
      <c r="D17" s="189"/>
      <c r="E17" s="179"/>
      <c r="F17" s="179"/>
      <c r="G17" s="190"/>
      <c r="H17" s="189"/>
      <c r="I17" s="179"/>
      <c r="J17" s="187"/>
      <c r="K17" s="190"/>
    </row>
    <row r="18" spans="1:11" ht="18" x14ac:dyDescent="0.4">
      <c r="A18" s="192" t="s">
        <v>255</v>
      </c>
      <c r="B18" s="194"/>
      <c r="C18" s="195"/>
      <c r="D18" s="189"/>
      <c r="E18" s="179"/>
      <c r="F18" s="179"/>
      <c r="G18" s="213">
        <v>10409272.949999999</v>
      </c>
      <c r="H18" s="189"/>
      <c r="I18" s="179"/>
      <c r="J18" s="187"/>
      <c r="K18" s="214">
        <v>6834407.2800000003</v>
      </c>
    </row>
    <row r="19" spans="1:11" ht="15.75" x14ac:dyDescent="0.25">
      <c r="A19" s="196"/>
      <c r="B19" s="197"/>
      <c r="C19" s="198"/>
      <c r="D19" s="191"/>
      <c r="E19" s="178"/>
      <c r="F19" s="178"/>
      <c r="G19" s="193"/>
      <c r="H19" s="191"/>
      <c r="I19" s="178"/>
      <c r="J19" s="200"/>
      <c r="K19" s="201"/>
    </row>
    <row r="20" spans="1:11" ht="15.75" x14ac:dyDescent="0.25">
      <c r="A20" s="176" t="s">
        <v>256</v>
      </c>
      <c r="B20" s="176"/>
      <c r="C20" s="176"/>
      <c r="D20" s="177"/>
      <c r="E20" s="202">
        <v>2561</v>
      </c>
      <c r="F20" s="177"/>
      <c r="G20" s="177"/>
      <c r="H20" s="177"/>
      <c r="I20" s="202">
        <v>2560</v>
      </c>
      <c r="J20" s="175"/>
      <c r="K20" s="175"/>
    </row>
    <row r="21" spans="1:11" ht="15.75" x14ac:dyDescent="0.25">
      <c r="A21" s="175"/>
      <c r="B21" s="175" t="s">
        <v>257</v>
      </c>
      <c r="C21" s="175"/>
      <c r="D21" s="177"/>
      <c r="E21" s="177"/>
      <c r="F21" s="177"/>
      <c r="G21" s="177"/>
      <c r="H21" s="177"/>
      <c r="I21" s="177"/>
      <c r="J21" s="175"/>
      <c r="K21" s="175"/>
    </row>
    <row r="22" spans="1:11" ht="15.75" x14ac:dyDescent="0.25">
      <c r="A22" s="175"/>
      <c r="B22" s="175" t="s">
        <v>258</v>
      </c>
      <c r="C22" s="175"/>
      <c r="D22" s="177"/>
      <c r="E22" s="177"/>
      <c r="F22" s="177"/>
      <c r="G22" s="177"/>
      <c r="H22" s="177"/>
      <c r="I22" s="177"/>
      <c r="J22" s="175"/>
      <c r="K22" s="175"/>
    </row>
    <row r="23" spans="1:11" ht="15.75" x14ac:dyDescent="0.25">
      <c r="A23" s="175"/>
      <c r="B23" s="175" t="s">
        <v>259</v>
      </c>
      <c r="C23" s="175"/>
      <c r="D23" s="177"/>
      <c r="E23" s="177"/>
      <c r="F23" s="177"/>
      <c r="G23" s="177"/>
      <c r="H23" s="177"/>
      <c r="I23" s="177"/>
      <c r="J23" s="175"/>
      <c r="K23" s="175"/>
    </row>
    <row r="24" spans="1:11" ht="15.75" x14ac:dyDescent="0.25">
      <c r="A24" s="175"/>
      <c r="B24" s="175" t="s">
        <v>260</v>
      </c>
      <c r="C24" s="175"/>
      <c r="D24" s="177"/>
      <c r="E24" s="177"/>
      <c r="F24" s="177"/>
      <c r="G24" s="177"/>
      <c r="H24" s="177"/>
      <c r="I24" s="177"/>
      <c r="J24" s="175"/>
      <c r="K24" s="175"/>
    </row>
    <row r="25" spans="1:11" ht="15.75" x14ac:dyDescent="0.25">
      <c r="A25" s="175"/>
      <c r="B25" s="175" t="s">
        <v>261</v>
      </c>
      <c r="C25" s="175"/>
      <c r="D25" s="177"/>
      <c r="E25" s="177">
        <v>83458.679999999993</v>
      </c>
      <c r="F25" s="177"/>
      <c r="G25" s="177"/>
      <c r="H25" s="177"/>
      <c r="I25" s="177">
        <v>72038.039999999994</v>
      </c>
      <c r="J25" s="175"/>
      <c r="K25" s="175"/>
    </row>
    <row r="26" spans="1:11" ht="15.75" x14ac:dyDescent="0.25">
      <c r="A26" s="175"/>
      <c r="B26" s="175" t="s">
        <v>262</v>
      </c>
      <c r="C26" s="175"/>
      <c r="D26" s="177"/>
      <c r="E26" s="179">
        <v>419986</v>
      </c>
      <c r="F26" s="177"/>
      <c r="G26" s="177"/>
      <c r="H26" s="177"/>
      <c r="I26" s="179">
        <v>328988</v>
      </c>
      <c r="J26" s="175"/>
      <c r="K26" s="175"/>
    </row>
    <row r="27" spans="1:11" ht="15.75" x14ac:dyDescent="0.25">
      <c r="A27" s="175"/>
      <c r="B27" s="175" t="s">
        <v>263</v>
      </c>
      <c r="C27" s="175"/>
      <c r="D27" s="177"/>
      <c r="E27" s="179"/>
      <c r="F27" s="177"/>
      <c r="G27" s="177"/>
      <c r="H27" s="177"/>
      <c r="I27" s="179"/>
      <c r="J27" s="175"/>
      <c r="K27" s="175"/>
    </row>
    <row r="28" spans="1:11" ht="18" x14ac:dyDescent="0.4">
      <c r="A28" s="175"/>
      <c r="B28" s="175" t="s">
        <v>264</v>
      </c>
      <c r="C28" s="175"/>
      <c r="D28" s="177"/>
      <c r="E28" s="209">
        <v>9905828.2699999996</v>
      </c>
      <c r="F28" s="177"/>
      <c r="G28" s="177"/>
      <c r="H28" s="177"/>
      <c r="I28" s="209">
        <v>6433381.2400000002</v>
      </c>
      <c r="J28" s="175"/>
      <c r="K28" s="175"/>
    </row>
    <row r="29" spans="1:11" ht="18" x14ac:dyDescent="0.4">
      <c r="A29" s="175"/>
      <c r="B29" s="175"/>
      <c r="C29" s="175"/>
      <c r="D29" s="177"/>
      <c r="E29" s="213">
        <v>10409272.949999999</v>
      </c>
      <c r="F29" s="177"/>
      <c r="G29" s="177"/>
      <c r="H29" s="177"/>
      <c r="I29" s="213">
        <v>6834407.2800000003</v>
      </c>
      <c r="J29" s="175"/>
      <c r="K29" s="175"/>
    </row>
    <row r="30" spans="1:11" ht="15.75" x14ac:dyDescent="0.25">
      <c r="A30" s="175"/>
      <c r="B30" s="175"/>
      <c r="C30" s="175"/>
      <c r="D30" s="177"/>
      <c r="E30" s="177"/>
      <c r="F30" s="177"/>
      <c r="G30" s="177"/>
      <c r="H30" s="177"/>
      <c r="I30" s="177"/>
      <c r="J30" s="175"/>
      <c r="K30" s="175"/>
    </row>
    <row r="31" spans="1:11" ht="15.75" x14ac:dyDescent="0.25">
      <c r="A31" s="175"/>
      <c r="B31" s="175"/>
      <c r="C31" s="175"/>
      <c r="D31" s="177"/>
      <c r="E31" s="206" t="s">
        <v>265</v>
      </c>
      <c r="F31" s="207"/>
      <c r="G31" s="207"/>
      <c r="H31" s="207" t="s">
        <v>270</v>
      </c>
      <c r="I31" s="206" t="s">
        <v>266</v>
      </c>
      <c r="J31" s="175"/>
      <c r="K31" s="175"/>
    </row>
    <row r="32" spans="1:11" ht="15.75" x14ac:dyDescent="0.25">
      <c r="A32" s="176" t="s">
        <v>267</v>
      </c>
      <c r="B32" s="176"/>
      <c r="C32" s="176"/>
      <c r="D32" s="203"/>
      <c r="E32" s="207" t="s">
        <v>268</v>
      </c>
      <c r="F32" s="203"/>
      <c r="G32" s="203"/>
      <c r="H32" s="203"/>
      <c r="I32" s="207" t="s">
        <v>268</v>
      </c>
      <c r="J32" s="175"/>
      <c r="K32" s="175"/>
    </row>
    <row r="33" spans="1:11" ht="15.75" x14ac:dyDescent="0.25">
      <c r="A33" s="204" t="s">
        <v>269</v>
      </c>
      <c r="B33" s="204"/>
      <c r="C33" s="204"/>
      <c r="D33" s="205"/>
      <c r="E33" s="177"/>
      <c r="F33" s="177"/>
      <c r="G33" s="177"/>
      <c r="H33" s="175"/>
      <c r="I33" s="175"/>
      <c r="J33" s="175"/>
      <c r="K33" s="175"/>
    </row>
    <row r="34" spans="1:11" ht="15.75" x14ac:dyDescent="0.25">
      <c r="A34" s="175"/>
      <c r="B34" s="175"/>
      <c r="C34" s="175"/>
      <c r="D34" s="175"/>
      <c r="E34" s="175"/>
      <c r="F34" s="175"/>
      <c r="G34" s="175"/>
      <c r="H34" s="175"/>
      <c r="I34" s="175"/>
      <c r="J34" s="175"/>
      <c r="K34" s="175"/>
    </row>
  </sheetData>
  <mergeCells count="5">
    <mergeCell ref="A1:K1"/>
    <mergeCell ref="A2:K2"/>
    <mergeCell ref="A3:K3"/>
    <mergeCell ref="D5:G5"/>
    <mergeCell ref="H5:K5"/>
  </mergeCells>
  <pageMargins left="0.51181102362204722" right="0.11811023622047245" top="0.55118110236220474" bottom="0.55118110236220474" header="0.31496062992125984" footer="0.31496062992125984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12</vt:i4>
      </vt:variant>
    </vt:vector>
  </HeadingPairs>
  <TitlesOfParts>
    <vt:vector size="12" baseType="lpstr">
      <vt:lpstr>หมายเหตุ2</vt:lpstr>
      <vt:lpstr>หมายเหตุ3,4,6</vt:lpstr>
      <vt:lpstr>หมายเหตุ5</vt:lpstr>
      <vt:lpstr>หมายเหตุ7</vt:lpstr>
      <vt:lpstr>หมายเหตุ8</vt:lpstr>
      <vt:lpstr>งบแสดงฐานะการเงิน</vt:lpstr>
      <vt:lpstr>หมายเหตุ1</vt:lpstr>
      <vt:lpstr>หมายเหตุ9</vt:lpstr>
      <vt:lpstr>หมายเหตุ10</vt:lpstr>
      <vt:lpstr>แนบท้ายหมายเหตุ10</vt:lpstr>
      <vt:lpstr>งบแสดงผลการดำเนินงานจากเงินรายร</vt:lpstr>
      <vt:lpstr>งบแสดงผลการดำเนินงานจากเงินสะสม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NRT_0125</dc:creator>
  <cp:lastModifiedBy>NRT_0158</cp:lastModifiedBy>
  <cp:lastPrinted>2019-03-22T06:54:37Z</cp:lastPrinted>
  <dcterms:created xsi:type="dcterms:W3CDTF">2019-03-22T03:19:19Z</dcterms:created>
  <dcterms:modified xsi:type="dcterms:W3CDTF">2019-03-22T07:19:29Z</dcterms:modified>
</cp:coreProperties>
</file>